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his week" sheetId="2" state="visible" r:id="rId2"/>
    <sheet xmlns:r="http://schemas.openxmlformats.org/officeDocument/2006/relationships" name="Customers" sheetId="3" state="visible" r:id="rId3"/>
  </sheets>
  <definedNames>
    <definedName name="_xlnm._FilterDatabase" localSheetId="2" hidden="1">'Customers'!$A$1:$V$9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5F5F68"/>
    </font>
    <font>
      <b val="1"/>
    </font>
    <font>
      <b val="1"/>
      <color rgb="00FFFFFF"/>
    </font>
    <font>
      <b val="1"/>
      <color rgb="000F172A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6EEFF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  <xf numFmtId="164" fontId="0" fillId="3" borderId="0" pivotButton="0" quotePrefix="0" xfId="0"/>
    <xf numFmtId="0" fontId="0" fillId="0" borderId="0" applyAlignment="1" pivotButton="0" quotePrefix="0" xfId="0">
      <alignment wrapText="1"/>
    </xf>
    <xf numFmtId="0" fontId="4" fillId="2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166534"/>
      </font>
      <fill>
        <patternFill patternType="solid">
          <fgColor rgb="00E3F6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Recurring service schedule template</t>
        </is>
      </c>
    </row>
    <row r="2">
      <c r="A2" s="2" t="inlineStr">
        <is>
          <t>Free from Crewtide · codified.dev/crewtide/guides/recurring-service-schedule-template/</t>
        </is>
      </c>
    </row>
    <row r="3">
      <c r="A3" s="3" t="inlineStr"/>
    </row>
    <row r="4">
      <c r="A4" s="3" t="inlineStr">
        <is>
          <t>1. One row per recurring service on the Customers tab. A customer with two services (for example weekly fryer oil and quarterly hood cleaning) gets two rows.</t>
        </is>
      </c>
    </row>
    <row r="5">
      <c r="A5" s="3" t="inlineStr">
        <is>
          <t>2. Visit cycle: pick from the list (Weekly, Every 2 weeks, Every 3 weeks, Every 4 weeks, Monthly, Quarterly, Twice a year, Yearly, One-off).</t>
        </is>
      </c>
    </row>
    <row r="6">
      <c r="A6" s="3" t="inlineStr">
        <is>
          <t>3. First due date: the first date this service is due. It anchors every-other-week and monthly cycles so they land on the right weeks.</t>
        </is>
      </c>
    </row>
    <row r="7">
      <c r="A7" s="3" t="inlineStr">
        <is>
          <t>4. Usual days, window and no-go times: when you’re allowed to be there. Use 24-hour times (05:30, 18:30).</t>
        </is>
      </c>
    </row>
    <row r="8">
      <c r="A8" s="3" t="inlineStr">
        <is>
          <t>5. Time on site: minutes for one technician and for a two-person crew, if you send crews.</t>
        </is>
      </c>
    </row>
    <row r="9">
      <c r="A9" s="3" t="inlineStr">
        <is>
          <t>6. Season start and end: leave blank for year-round customers.</t>
        </is>
      </c>
    </row>
    <row r="10">
      <c r="A10" s="3" t="inlineStr">
        <is>
          <t>7. The This week tab shows which rows are due in the week you type in cell B2.</t>
        </is>
      </c>
    </row>
    <row r="11">
      <c r="A11" s="3" t="inlineStr"/>
    </row>
    <row r="12">
      <c r="A12" s="4" t="inlineStr">
        <is>
          <t>Import into Crewtide: download this file (or File › Download › CSV in Google Sheets), start a free trial at crewtide.codified.dev and import the Customers tab.</t>
        </is>
      </c>
    </row>
    <row r="13">
      <c r="A13" s="3" t="inlineStr">
        <is>
          <t>Crewtide then builds the week with route optimization, flags conflicts and keeps a list of every customer whose visit moved.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4" customWidth="1" min="3" max="3"/>
    <col width="16" customWidth="1" min="4" max="4"/>
    <col width="14" customWidth="1" min="5" max="5"/>
    <col width="18" customWidth="1" min="6" max="6"/>
  </cols>
  <sheetData>
    <row r="1">
      <c r="A1" s="5" t="inlineStr">
        <is>
          <t>Which services are due this week?</t>
        </is>
      </c>
    </row>
    <row r="2">
      <c r="A2" s="6" t="inlineStr">
        <is>
          <t>Week starting (Monday):</t>
        </is>
      </c>
      <c r="B2" s="7" t="n">
        <v>46328</v>
      </c>
    </row>
    <row r="3" ht="48" customHeight="1">
      <c r="A3" s="8" t="inlineStr">
        <is>
          <t>Type a Monday in B2. Weekly and every-N-weeks cycles count from each row’s first due date; monthly, quarterly, twice-a-year and yearly cycles are due when that date’s monthly repeat falls in the week. One-off is due in its own week. Seasonal rows are skipped outside their season.</t>
        </is>
      </c>
    </row>
    <row r="5">
      <c r="A5" s="9" t="inlineStr">
        <is>
          <t>Customer</t>
        </is>
      </c>
      <c r="B5" s="9" t="inlineStr">
        <is>
          <t>Service</t>
        </is>
      </c>
      <c r="C5" s="9" t="inlineStr">
        <is>
          <t>Visit cycle</t>
        </is>
      </c>
      <c r="D5" s="9" t="inlineStr">
        <is>
          <t>Usual days</t>
        </is>
      </c>
      <c r="E5" s="9" t="inlineStr">
        <is>
          <t>Window</t>
        </is>
      </c>
      <c r="F5" s="9" t="inlineStr">
        <is>
          <t>Due this week?</t>
        </is>
      </c>
    </row>
    <row r="6">
      <c r="A6">
        <f>IF(Customers!$A2="","",Customers!$A2)</f>
        <v/>
      </c>
      <c r="B6">
        <f>IF(Customers!$A2="","",Customers!$B2)</f>
        <v/>
      </c>
      <c r="C6">
        <f>IF(Customers!$A2="","",Customers!$J2)</f>
        <v/>
      </c>
      <c r="D6">
        <f>IF(Customers!$A2="","",Customers!$L2)</f>
        <v/>
      </c>
      <c r="E6">
        <f>IF(Customers!$A2="","",Customers!$M2&amp;"–"&amp;Customers!$N2)</f>
        <v/>
      </c>
      <c r="F6">
        <f>IF(OR(Customers!$A2="",Customers!$K2=""),"",IF(Customers!$K2&gt;$B$2+6,"No",IF(NOT(OR(Customers!$T2="",AND($B$2+6&gt;=Customers!$T2,$B$2&lt;=Customers!$U2))),"No (out of season)",IF(Customers!$J2="One-off",IF(AND(Customers!$K2&gt;=$B$2,Customers!$K2&lt;=$B$2+6),"Yes","No"),IF(OR(Customers!$J2="Weekly",LEFT(Customers!$J2,5)="Every"),IF(MOD(INT(($B$2-Customers!$K2+6)/7),IF(LEFT(Customers!$J2,5)="Every",VALUE(MID(Customers!$J2,7,1)),1))=0,"Yes","No"),IF(OR(AND(EDATE(Customers!$K2,INT(((YEAR($B$2)-YEAR(Customers!$K2))*12+MONTH($B$2)-MONTH(Customers!$K2))/IF(Customers!$J2="Monthly",1,IF(Customers!$J2="Quarterly",3,IF(Customers!$J2="Twice a year",6,12))))*IF(Customers!$J2="Monthly",1,IF(Customers!$J2="Quarterly",3,IF(Customers!$J2="Twice a year",6,12))))&gt;=$B$2,EDATE(Customers!$K2,INT(((YEAR($B$2)-YEAR(Customers!$K2))*12+MONTH($B$2)-MONTH(Customers!$K2))/IF(Customers!$J2="Monthly",1,IF(Customers!$J2="Quarterly",3,IF(Customers!$J2="Twice a year",6,12))))*IF(Customers!$J2="Monthly",1,IF(Customers!$J2="Quarterly",3,IF(Customers!$J2="Twice a year",6,12))))&lt;=$B$2+6),AND(EDATE(Customers!$K2,INT(((YEAR($B$2+6)-YEAR(Customers!$K2))*12+MONTH($B$2+6)-MONTH(Customers!$K2))/IF(Customers!$J2="Monthly",1,IF(Customers!$J2="Quarterly",3,IF(Customers!$J2="Twice a year",6,12))))*IF(Customers!$J2="Monthly",1,IF(Customers!$J2="Quarterly",3,IF(Customers!$J2="Twice a year",6,12))))&gt;=$B$2,EDATE(Customers!$K2,INT(((YEAR($B$2+6)-YEAR(Customers!$K2))*12+MONTH($B$2+6)-MONTH(Customers!$K2))/IF(Customers!$J2="Monthly",1,IF(Customers!$J2="Quarterly",3,IF(Customers!$J2="Twice a year",6,12))))*IF(Customers!$J2="Monthly",1,IF(Customers!$J2="Quarterly",3,IF(Customers!$J2="Twice a year",6,12))))&lt;=$B$2+6)),"Yes","No"))))))</f>
        <v/>
      </c>
    </row>
    <row r="7">
      <c r="A7">
        <f>IF(Customers!$A3="","",Customers!$A3)</f>
        <v/>
      </c>
      <c r="B7">
        <f>IF(Customers!$A3="","",Customers!$B3)</f>
        <v/>
      </c>
      <c r="C7">
        <f>IF(Customers!$A3="","",Customers!$J3)</f>
        <v/>
      </c>
      <c r="D7">
        <f>IF(Customers!$A3="","",Customers!$L3)</f>
        <v/>
      </c>
      <c r="E7">
        <f>IF(Customers!$A3="","",Customers!$M3&amp;"–"&amp;Customers!$N3)</f>
        <v/>
      </c>
      <c r="F7">
        <f>IF(OR(Customers!$A3="",Customers!$K3=""),"",IF(Customers!$K3&gt;$B$2+6,"No",IF(NOT(OR(Customers!$T3="",AND($B$2+6&gt;=Customers!$T3,$B$2&lt;=Customers!$U3))),"No (out of season)",IF(Customers!$J3="One-off",IF(AND(Customers!$K3&gt;=$B$2,Customers!$K3&lt;=$B$2+6),"Yes","No"),IF(OR(Customers!$J3="Weekly",LEFT(Customers!$J3,5)="Every"),IF(MOD(INT(($B$2-Customers!$K3+6)/7),IF(LEFT(Customers!$J3,5)="Every",VALUE(MID(Customers!$J3,7,1)),1))=0,"Yes","No"),IF(OR(AND(EDATE(Customers!$K3,INT(((YEAR($B$2)-YEAR(Customers!$K3))*12+MONTH($B$2)-MONTH(Customers!$K3))/IF(Customers!$J3="Monthly",1,IF(Customers!$J3="Quarterly",3,IF(Customers!$J3="Twice a year",6,12))))*IF(Customers!$J3="Monthly",1,IF(Customers!$J3="Quarterly",3,IF(Customers!$J3="Twice a year",6,12))))&gt;=$B$2,EDATE(Customers!$K3,INT(((YEAR($B$2)-YEAR(Customers!$K3))*12+MONTH($B$2)-MONTH(Customers!$K3))/IF(Customers!$J3="Monthly",1,IF(Customers!$J3="Quarterly",3,IF(Customers!$J3="Twice a year",6,12))))*IF(Customers!$J3="Monthly",1,IF(Customers!$J3="Quarterly",3,IF(Customers!$J3="Twice a year",6,12))))&lt;=$B$2+6),AND(EDATE(Customers!$K3,INT(((YEAR($B$2+6)-YEAR(Customers!$K3))*12+MONTH($B$2+6)-MONTH(Customers!$K3))/IF(Customers!$J3="Monthly",1,IF(Customers!$J3="Quarterly",3,IF(Customers!$J3="Twice a year",6,12))))*IF(Customers!$J3="Monthly",1,IF(Customers!$J3="Quarterly",3,IF(Customers!$J3="Twice a year",6,12))))&gt;=$B$2,EDATE(Customers!$K3,INT(((YEAR($B$2+6)-YEAR(Customers!$K3))*12+MONTH($B$2+6)-MONTH(Customers!$K3))/IF(Customers!$J3="Monthly",1,IF(Customers!$J3="Quarterly",3,IF(Customers!$J3="Twice a year",6,12))))*IF(Customers!$J3="Monthly",1,IF(Customers!$J3="Quarterly",3,IF(Customers!$J3="Twice a year",6,12))))&lt;=$B$2+6)),"Yes","No"))))))</f>
        <v/>
      </c>
    </row>
    <row r="8">
      <c r="A8">
        <f>IF(Customers!$A4="","",Customers!$A4)</f>
        <v/>
      </c>
      <c r="B8">
        <f>IF(Customers!$A4="","",Customers!$B4)</f>
        <v/>
      </c>
      <c r="C8">
        <f>IF(Customers!$A4="","",Customers!$J4)</f>
        <v/>
      </c>
      <c r="D8">
        <f>IF(Customers!$A4="","",Customers!$L4)</f>
        <v/>
      </c>
      <c r="E8">
        <f>IF(Customers!$A4="","",Customers!$M4&amp;"–"&amp;Customers!$N4)</f>
        <v/>
      </c>
      <c r="F8">
        <f>IF(OR(Customers!$A4="",Customers!$K4=""),"",IF(Customers!$K4&gt;$B$2+6,"No",IF(NOT(OR(Customers!$T4="",AND($B$2+6&gt;=Customers!$T4,$B$2&lt;=Customers!$U4))),"No (out of season)",IF(Customers!$J4="One-off",IF(AND(Customers!$K4&gt;=$B$2,Customers!$K4&lt;=$B$2+6),"Yes","No"),IF(OR(Customers!$J4="Weekly",LEFT(Customers!$J4,5)="Every"),IF(MOD(INT(($B$2-Customers!$K4+6)/7),IF(LEFT(Customers!$J4,5)="Every",VALUE(MID(Customers!$J4,7,1)),1))=0,"Yes","No"),IF(OR(AND(EDATE(Customers!$K4,INT(((YEAR($B$2)-YEAR(Customers!$K4))*12+MONTH($B$2)-MONTH(Customers!$K4))/IF(Customers!$J4="Monthly",1,IF(Customers!$J4="Quarterly",3,IF(Customers!$J4="Twice a year",6,12))))*IF(Customers!$J4="Monthly",1,IF(Customers!$J4="Quarterly",3,IF(Customers!$J4="Twice a year",6,12))))&gt;=$B$2,EDATE(Customers!$K4,INT(((YEAR($B$2)-YEAR(Customers!$K4))*12+MONTH($B$2)-MONTH(Customers!$K4))/IF(Customers!$J4="Monthly",1,IF(Customers!$J4="Quarterly",3,IF(Customers!$J4="Twice a year",6,12))))*IF(Customers!$J4="Monthly",1,IF(Customers!$J4="Quarterly",3,IF(Customers!$J4="Twice a year",6,12))))&lt;=$B$2+6),AND(EDATE(Customers!$K4,INT(((YEAR($B$2+6)-YEAR(Customers!$K4))*12+MONTH($B$2+6)-MONTH(Customers!$K4))/IF(Customers!$J4="Monthly",1,IF(Customers!$J4="Quarterly",3,IF(Customers!$J4="Twice a year",6,12))))*IF(Customers!$J4="Monthly",1,IF(Customers!$J4="Quarterly",3,IF(Customers!$J4="Twice a year",6,12))))&gt;=$B$2,EDATE(Customers!$K4,INT(((YEAR($B$2+6)-YEAR(Customers!$K4))*12+MONTH($B$2+6)-MONTH(Customers!$K4))/IF(Customers!$J4="Monthly",1,IF(Customers!$J4="Quarterly",3,IF(Customers!$J4="Twice a year",6,12))))*IF(Customers!$J4="Monthly",1,IF(Customers!$J4="Quarterly",3,IF(Customers!$J4="Twice a year",6,12))))&lt;=$B$2+6)),"Yes","No"))))))</f>
        <v/>
      </c>
    </row>
    <row r="9">
      <c r="A9">
        <f>IF(Customers!$A5="","",Customers!$A5)</f>
        <v/>
      </c>
      <c r="B9">
        <f>IF(Customers!$A5="","",Customers!$B5)</f>
        <v/>
      </c>
      <c r="C9">
        <f>IF(Customers!$A5="","",Customers!$J5)</f>
        <v/>
      </c>
      <c r="D9">
        <f>IF(Customers!$A5="","",Customers!$L5)</f>
        <v/>
      </c>
      <c r="E9">
        <f>IF(Customers!$A5="","",Customers!$M5&amp;"–"&amp;Customers!$N5)</f>
        <v/>
      </c>
      <c r="F9">
        <f>IF(OR(Customers!$A5="",Customers!$K5=""),"",IF(Customers!$K5&gt;$B$2+6,"No",IF(NOT(OR(Customers!$T5="",AND($B$2+6&gt;=Customers!$T5,$B$2&lt;=Customers!$U5))),"No (out of season)",IF(Customers!$J5="One-off",IF(AND(Customers!$K5&gt;=$B$2,Customers!$K5&lt;=$B$2+6),"Yes","No"),IF(OR(Customers!$J5="Weekly",LEFT(Customers!$J5,5)="Every"),IF(MOD(INT(($B$2-Customers!$K5+6)/7),IF(LEFT(Customers!$J5,5)="Every",VALUE(MID(Customers!$J5,7,1)),1))=0,"Yes","No"),IF(OR(AND(EDATE(Customers!$K5,INT(((YEAR($B$2)-YEAR(Customers!$K5))*12+MONTH($B$2)-MONTH(Customers!$K5))/IF(Customers!$J5="Monthly",1,IF(Customers!$J5="Quarterly",3,IF(Customers!$J5="Twice a year",6,12))))*IF(Customers!$J5="Monthly",1,IF(Customers!$J5="Quarterly",3,IF(Customers!$J5="Twice a year",6,12))))&gt;=$B$2,EDATE(Customers!$K5,INT(((YEAR($B$2)-YEAR(Customers!$K5))*12+MONTH($B$2)-MONTH(Customers!$K5))/IF(Customers!$J5="Monthly",1,IF(Customers!$J5="Quarterly",3,IF(Customers!$J5="Twice a year",6,12))))*IF(Customers!$J5="Monthly",1,IF(Customers!$J5="Quarterly",3,IF(Customers!$J5="Twice a year",6,12))))&lt;=$B$2+6),AND(EDATE(Customers!$K5,INT(((YEAR($B$2+6)-YEAR(Customers!$K5))*12+MONTH($B$2+6)-MONTH(Customers!$K5))/IF(Customers!$J5="Monthly",1,IF(Customers!$J5="Quarterly",3,IF(Customers!$J5="Twice a year",6,12))))*IF(Customers!$J5="Monthly",1,IF(Customers!$J5="Quarterly",3,IF(Customers!$J5="Twice a year",6,12))))&gt;=$B$2,EDATE(Customers!$K5,INT(((YEAR($B$2+6)-YEAR(Customers!$K5))*12+MONTH($B$2+6)-MONTH(Customers!$K5))/IF(Customers!$J5="Monthly",1,IF(Customers!$J5="Quarterly",3,IF(Customers!$J5="Twice a year",6,12))))*IF(Customers!$J5="Monthly",1,IF(Customers!$J5="Quarterly",3,IF(Customers!$J5="Twice a year",6,12))))&lt;=$B$2+6)),"Yes","No"))))))</f>
        <v/>
      </c>
    </row>
    <row r="10">
      <c r="A10">
        <f>IF(Customers!$A6="","",Customers!$A6)</f>
        <v/>
      </c>
      <c r="B10">
        <f>IF(Customers!$A6="","",Customers!$B6)</f>
        <v/>
      </c>
      <c r="C10">
        <f>IF(Customers!$A6="","",Customers!$J6)</f>
        <v/>
      </c>
      <c r="D10">
        <f>IF(Customers!$A6="","",Customers!$L6)</f>
        <v/>
      </c>
      <c r="E10">
        <f>IF(Customers!$A6="","",Customers!$M6&amp;"–"&amp;Customers!$N6)</f>
        <v/>
      </c>
      <c r="F10">
        <f>IF(OR(Customers!$A6="",Customers!$K6=""),"",IF(Customers!$K6&gt;$B$2+6,"No",IF(NOT(OR(Customers!$T6="",AND($B$2+6&gt;=Customers!$T6,$B$2&lt;=Customers!$U6))),"No (out of season)",IF(Customers!$J6="One-off",IF(AND(Customers!$K6&gt;=$B$2,Customers!$K6&lt;=$B$2+6),"Yes","No"),IF(OR(Customers!$J6="Weekly",LEFT(Customers!$J6,5)="Every"),IF(MOD(INT(($B$2-Customers!$K6+6)/7),IF(LEFT(Customers!$J6,5)="Every",VALUE(MID(Customers!$J6,7,1)),1))=0,"Yes","No"),IF(OR(AND(EDATE(Customers!$K6,INT(((YEAR($B$2)-YEAR(Customers!$K6))*12+MONTH($B$2)-MONTH(Customers!$K6))/IF(Customers!$J6="Monthly",1,IF(Customers!$J6="Quarterly",3,IF(Customers!$J6="Twice a year",6,12))))*IF(Customers!$J6="Monthly",1,IF(Customers!$J6="Quarterly",3,IF(Customers!$J6="Twice a year",6,12))))&gt;=$B$2,EDATE(Customers!$K6,INT(((YEAR($B$2)-YEAR(Customers!$K6))*12+MONTH($B$2)-MONTH(Customers!$K6))/IF(Customers!$J6="Monthly",1,IF(Customers!$J6="Quarterly",3,IF(Customers!$J6="Twice a year",6,12))))*IF(Customers!$J6="Monthly",1,IF(Customers!$J6="Quarterly",3,IF(Customers!$J6="Twice a year",6,12))))&lt;=$B$2+6),AND(EDATE(Customers!$K6,INT(((YEAR($B$2+6)-YEAR(Customers!$K6))*12+MONTH($B$2+6)-MONTH(Customers!$K6))/IF(Customers!$J6="Monthly",1,IF(Customers!$J6="Quarterly",3,IF(Customers!$J6="Twice a year",6,12))))*IF(Customers!$J6="Monthly",1,IF(Customers!$J6="Quarterly",3,IF(Customers!$J6="Twice a year",6,12))))&gt;=$B$2,EDATE(Customers!$K6,INT(((YEAR($B$2+6)-YEAR(Customers!$K6))*12+MONTH($B$2+6)-MONTH(Customers!$K6))/IF(Customers!$J6="Monthly",1,IF(Customers!$J6="Quarterly",3,IF(Customers!$J6="Twice a year",6,12))))*IF(Customers!$J6="Monthly",1,IF(Customers!$J6="Quarterly",3,IF(Customers!$J6="Twice a year",6,12))))&lt;=$B$2+6)),"Yes","No"))))))</f>
        <v/>
      </c>
    </row>
    <row r="11">
      <c r="A11">
        <f>IF(Customers!$A7="","",Customers!$A7)</f>
        <v/>
      </c>
      <c r="B11">
        <f>IF(Customers!$A7="","",Customers!$B7)</f>
        <v/>
      </c>
      <c r="C11">
        <f>IF(Customers!$A7="","",Customers!$J7)</f>
        <v/>
      </c>
      <c r="D11">
        <f>IF(Customers!$A7="","",Customers!$L7)</f>
        <v/>
      </c>
      <c r="E11">
        <f>IF(Customers!$A7="","",Customers!$M7&amp;"–"&amp;Customers!$N7)</f>
        <v/>
      </c>
      <c r="F11">
        <f>IF(OR(Customers!$A7="",Customers!$K7=""),"",IF(Customers!$K7&gt;$B$2+6,"No",IF(NOT(OR(Customers!$T7="",AND($B$2+6&gt;=Customers!$T7,$B$2&lt;=Customers!$U7))),"No (out of season)",IF(Customers!$J7="One-off",IF(AND(Customers!$K7&gt;=$B$2,Customers!$K7&lt;=$B$2+6),"Yes","No"),IF(OR(Customers!$J7="Weekly",LEFT(Customers!$J7,5)="Every"),IF(MOD(INT(($B$2-Customers!$K7+6)/7),IF(LEFT(Customers!$J7,5)="Every",VALUE(MID(Customers!$J7,7,1)),1))=0,"Yes","No"),IF(OR(AND(EDATE(Customers!$K7,INT(((YEAR($B$2)-YEAR(Customers!$K7))*12+MONTH($B$2)-MONTH(Customers!$K7))/IF(Customers!$J7="Monthly",1,IF(Customers!$J7="Quarterly",3,IF(Customers!$J7="Twice a year",6,12))))*IF(Customers!$J7="Monthly",1,IF(Customers!$J7="Quarterly",3,IF(Customers!$J7="Twice a year",6,12))))&gt;=$B$2,EDATE(Customers!$K7,INT(((YEAR($B$2)-YEAR(Customers!$K7))*12+MONTH($B$2)-MONTH(Customers!$K7))/IF(Customers!$J7="Monthly",1,IF(Customers!$J7="Quarterly",3,IF(Customers!$J7="Twice a year",6,12))))*IF(Customers!$J7="Monthly",1,IF(Customers!$J7="Quarterly",3,IF(Customers!$J7="Twice a year",6,12))))&lt;=$B$2+6),AND(EDATE(Customers!$K7,INT(((YEAR($B$2+6)-YEAR(Customers!$K7))*12+MONTH($B$2+6)-MONTH(Customers!$K7))/IF(Customers!$J7="Monthly",1,IF(Customers!$J7="Quarterly",3,IF(Customers!$J7="Twice a year",6,12))))*IF(Customers!$J7="Monthly",1,IF(Customers!$J7="Quarterly",3,IF(Customers!$J7="Twice a year",6,12))))&gt;=$B$2,EDATE(Customers!$K7,INT(((YEAR($B$2+6)-YEAR(Customers!$K7))*12+MONTH($B$2+6)-MONTH(Customers!$K7))/IF(Customers!$J7="Monthly",1,IF(Customers!$J7="Quarterly",3,IF(Customers!$J7="Twice a year",6,12))))*IF(Customers!$J7="Monthly",1,IF(Customers!$J7="Quarterly",3,IF(Customers!$J7="Twice a year",6,12))))&lt;=$B$2+6)),"Yes","No"))))))</f>
        <v/>
      </c>
    </row>
    <row r="12">
      <c r="A12">
        <f>IF(Customers!$A8="","",Customers!$A8)</f>
        <v/>
      </c>
      <c r="B12">
        <f>IF(Customers!$A8="","",Customers!$B8)</f>
        <v/>
      </c>
      <c r="C12">
        <f>IF(Customers!$A8="","",Customers!$J8)</f>
        <v/>
      </c>
      <c r="D12">
        <f>IF(Customers!$A8="","",Customers!$L8)</f>
        <v/>
      </c>
      <c r="E12">
        <f>IF(Customers!$A8="","",Customers!$M8&amp;"–"&amp;Customers!$N8)</f>
        <v/>
      </c>
      <c r="F12">
        <f>IF(OR(Customers!$A8="",Customers!$K8=""),"",IF(Customers!$K8&gt;$B$2+6,"No",IF(NOT(OR(Customers!$T8="",AND($B$2+6&gt;=Customers!$T8,$B$2&lt;=Customers!$U8))),"No (out of season)",IF(Customers!$J8="One-off",IF(AND(Customers!$K8&gt;=$B$2,Customers!$K8&lt;=$B$2+6),"Yes","No"),IF(OR(Customers!$J8="Weekly",LEFT(Customers!$J8,5)="Every"),IF(MOD(INT(($B$2-Customers!$K8+6)/7),IF(LEFT(Customers!$J8,5)="Every",VALUE(MID(Customers!$J8,7,1)),1))=0,"Yes","No"),IF(OR(AND(EDATE(Customers!$K8,INT(((YEAR($B$2)-YEAR(Customers!$K8))*12+MONTH($B$2)-MONTH(Customers!$K8))/IF(Customers!$J8="Monthly",1,IF(Customers!$J8="Quarterly",3,IF(Customers!$J8="Twice a year",6,12))))*IF(Customers!$J8="Monthly",1,IF(Customers!$J8="Quarterly",3,IF(Customers!$J8="Twice a year",6,12))))&gt;=$B$2,EDATE(Customers!$K8,INT(((YEAR($B$2)-YEAR(Customers!$K8))*12+MONTH($B$2)-MONTH(Customers!$K8))/IF(Customers!$J8="Monthly",1,IF(Customers!$J8="Quarterly",3,IF(Customers!$J8="Twice a year",6,12))))*IF(Customers!$J8="Monthly",1,IF(Customers!$J8="Quarterly",3,IF(Customers!$J8="Twice a year",6,12))))&lt;=$B$2+6),AND(EDATE(Customers!$K8,INT(((YEAR($B$2+6)-YEAR(Customers!$K8))*12+MONTH($B$2+6)-MONTH(Customers!$K8))/IF(Customers!$J8="Monthly",1,IF(Customers!$J8="Quarterly",3,IF(Customers!$J8="Twice a year",6,12))))*IF(Customers!$J8="Monthly",1,IF(Customers!$J8="Quarterly",3,IF(Customers!$J8="Twice a year",6,12))))&gt;=$B$2,EDATE(Customers!$K8,INT(((YEAR($B$2+6)-YEAR(Customers!$K8))*12+MONTH($B$2+6)-MONTH(Customers!$K8))/IF(Customers!$J8="Monthly",1,IF(Customers!$J8="Quarterly",3,IF(Customers!$J8="Twice a year",6,12))))*IF(Customers!$J8="Monthly",1,IF(Customers!$J8="Quarterly",3,IF(Customers!$J8="Twice a year",6,12))))&lt;=$B$2+6)),"Yes","No"))))))</f>
        <v/>
      </c>
    </row>
    <row r="13">
      <c r="A13">
        <f>IF(Customers!$A9="","",Customers!$A9)</f>
        <v/>
      </c>
      <c r="B13">
        <f>IF(Customers!$A9="","",Customers!$B9)</f>
        <v/>
      </c>
      <c r="C13">
        <f>IF(Customers!$A9="","",Customers!$J9)</f>
        <v/>
      </c>
      <c r="D13">
        <f>IF(Customers!$A9="","",Customers!$L9)</f>
        <v/>
      </c>
      <c r="E13">
        <f>IF(Customers!$A9="","",Customers!$M9&amp;"–"&amp;Customers!$N9)</f>
        <v/>
      </c>
      <c r="F13">
        <f>IF(OR(Customers!$A9="",Customers!$K9=""),"",IF(Customers!$K9&gt;$B$2+6,"No",IF(NOT(OR(Customers!$T9="",AND($B$2+6&gt;=Customers!$T9,$B$2&lt;=Customers!$U9))),"No (out of season)",IF(Customers!$J9="One-off",IF(AND(Customers!$K9&gt;=$B$2,Customers!$K9&lt;=$B$2+6),"Yes","No"),IF(OR(Customers!$J9="Weekly",LEFT(Customers!$J9,5)="Every"),IF(MOD(INT(($B$2-Customers!$K9+6)/7),IF(LEFT(Customers!$J9,5)="Every",VALUE(MID(Customers!$J9,7,1)),1))=0,"Yes","No"),IF(OR(AND(EDATE(Customers!$K9,INT(((YEAR($B$2)-YEAR(Customers!$K9))*12+MONTH($B$2)-MONTH(Customers!$K9))/IF(Customers!$J9="Monthly",1,IF(Customers!$J9="Quarterly",3,IF(Customers!$J9="Twice a year",6,12))))*IF(Customers!$J9="Monthly",1,IF(Customers!$J9="Quarterly",3,IF(Customers!$J9="Twice a year",6,12))))&gt;=$B$2,EDATE(Customers!$K9,INT(((YEAR($B$2)-YEAR(Customers!$K9))*12+MONTH($B$2)-MONTH(Customers!$K9))/IF(Customers!$J9="Monthly",1,IF(Customers!$J9="Quarterly",3,IF(Customers!$J9="Twice a year",6,12))))*IF(Customers!$J9="Monthly",1,IF(Customers!$J9="Quarterly",3,IF(Customers!$J9="Twice a year",6,12))))&lt;=$B$2+6),AND(EDATE(Customers!$K9,INT(((YEAR($B$2+6)-YEAR(Customers!$K9))*12+MONTH($B$2+6)-MONTH(Customers!$K9))/IF(Customers!$J9="Monthly",1,IF(Customers!$J9="Quarterly",3,IF(Customers!$J9="Twice a year",6,12))))*IF(Customers!$J9="Monthly",1,IF(Customers!$J9="Quarterly",3,IF(Customers!$J9="Twice a year",6,12))))&gt;=$B$2,EDATE(Customers!$K9,INT(((YEAR($B$2+6)-YEAR(Customers!$K9))*12+MONTH($B$2+6)-MONTH(Customers!$K9))/IF(Customers!$J9="Monthly",1,IF(Customers!$J9="Quarterly",3,IF(Customers!$J9="Twice a year",6,12))))*IF(Customers!$J9="Monthly",1,IF(Customers!$J9="Quarterly",3,IF(Customers!$J9="Twice a year",6,12))))&lt;=$B$2+6)),"Yes","No"))))))</f>
        <v/>
      </c>
    </row>
    <row r="14">
      <c r="A14">
        <f>IF(Customers!$A10="","",Customers!$A10)</f>
        <v/>
      </c>
      <c r="B14">
        <f>IF(Customers!$A10="","",Customers!$B10)</f>
        <v/>
      </c>
      <c r="C14">
        <f>IF(Customers!$A10="","",Customers!$J10)</f>
        <v/>
      </c>
      <c r="D14">
        <f>IF(Customers!$A10="","",Customers!$L10)</f>
        <v/>
      </c>
      <c r="E14">
        <f>IF(Customers!$A10="","",Customers!$M10&amp;"–"&amp;Customers!$N10)</f>
        <v/>
      </c>
      <c r="F14">
        <f>IF(OR(Customers!$A10="",Customers!$K10=""),"",IF(Customers!$K10&gt;$B$2+6,"No",IF(NOT(OR(Customers!$T10="",AND($B$2+6&gt;=Customers!$T10,$B$2&lt;=Customers!$U10))),"No (out of season)",IF(Customers!$J10="One-off",IF(AND(Customers!$K10&gt;=$B$2,Customers!$K10&lt;=$B$2+6),"Yes","No"),IF(OR(Customers!$J10="Weekly",LEFT(Customers!$J10,5)="Every"),IF(MOD(INT(($B$2-Customers!$K10+6)/7),IF(LEFT(Customers!$J10,5)="Every",VALUE(MID(Customers!$J10,7,1)),1))=0,"Yes","No"),IF(OR(AND(EDATE(Customers!$K10,INT(((YEAR($B$2)-YEAR(Customers!$K10))*12+MONTH($B$2)-MONTH(Customers!$K10))/IF(Customers!$J10="Monthly",1,IF(Customers!$J10="Quarterly",3,IF(Customers!$J10="Twice a year",6,12))))*IF(Customers!$J10="Monthly",1,IF(Customers!$J10="Quarterly",3,IF(Customers!$J10="Twice a year",6,12))))&gt;=$B$2,EDATE(Customers!$K10,INT(((YEAR($B$2)-YEAR(Customers!$K10))*12+MONTH($B$2)-MONTH(Customers!$K10))/IF(Customers!$J10="Monthly",1,IF(Customers!$J10="Quarterly",3,IF(Customers!$J10="Twice a year",6,12))))*IF(Customers!$J10="Monthly",1,IF(Customers!$J10="Quarterly",3,IF(Customers!$J10="Twice a year",6,12))))&lt;=$B$2+6),AND(EDATE(Customers!$K10,INT(((YEAR($B$2+6)-YEAR(Customers!$K10))*12+MONTH($B$2+6)-MONTH(Customers!$K10))/IF(Customers!$J10="Monthly",1,IF(Customers!$J10="Quarterly",3,IF(Customers!$J10="Twice a year",6,12))))*IF(Customers!$J10="Monthly",1,IF(Customers!$J10="Quarterly",3,IF(Customers!$J10="Twice a year",6,12))))&gt;=$B$2,EDATE(Customers!$K10,INT(((YEAR($B$2+6)-YEAR(Customers!$K10))*12+MONTH($B$2+6)-MONTH(Customers!$K10))/IF(Customers!$J10="Monthly",1,IF(Customers!$J10="Quarterly",3,IF(Customers!$J10="Twice a year",6,12))))*IF(Customers!$J10="Monthly",1,IF(Customers!$J10="Quarterly",3,IF(Customers!$J10="Twice a year",6,12))))&lt;=$B$2+6)),"Yes","No"))))))</f>
        <v/>
      </c>
    </row>
    <row r="15">
      <c r="A15">
        <f>IF(Customers!$A11="","",Customers!$A11)</f>
        <v/>
      </c>
      <c r="B15">
        <f>IF(Customers!$A11="","",Customers!$B11)</f>
        <v/>
      </c>
      <c r="C15">
        <f>IF(Customers!$A11="","",Customers!$J11)</f>
        <v/>
      </c>
      <c r="D15">
        <f>IF(Customers!$A11="","",Customers!$L11)</f>
        <v/>
      </c>
      <c r="E15">
        <f>IF(Customers!$A11="","",Customers!$M11&amp;"–"&amp;Customers!$N11)</f>
        <v/>
      </c>
      <c r="F15">
        <f>IF(OR(Customers!$A11="",Customers!$K11=""),"",IF(Customers!$K11&gt;$B$2+6,"No",IF(NOT(OR(Customers!$T11="",AND($B$2+6&gt;=Customers!$T11,$B$2&lt;=Customers!$U11))),"No (out of season)",IF(Customers!$J11="One-off",IF(AND(Customers!$K11&gt;=$B$2,Customers!$K11&lt;=$B$2+6),"Yes","No"),IF(OR(Customers!$J11="Weekly",LEFT(Customers!$J11,5)="Every"),IF(MOD(INT(($B$2-Customers!$K11+6)/7),IF(LEFT(Customers!$J11,5)="Every",VALUE(MID(Customers!$J11,7,1)),1))=0,"Yes","No"),IF(OR(AND(EDATE(Customers!$K11,INT(((YEAR($B$2)-YEAR(Customers!$K11))*12+MONTH($B$2)-MONTH(Customers!$K11))/IF(Customers!$J11="Monthly",1,IF(Customers!$J11="Quarterly",3,IF(Customers!$J11="Twice a year",6,12))))*IF(Customers!$J11="Monthly",1,IF(Customers!$J11="Quarterly",3,IF(Customers!$J11="Twice a year",6,12))))&gt;=$B$2,EDATE(Customers!$K11,INT(((YEAR($B$2)-YEAR(Customers!$K11))*12+MONTH($B$2)-MONTH(Customers!$K11))/IF(Customers!$J11="Monthly",1,IF(Customers!$J11="Quarterly",3,IF(Customers!$J11="Twice a year",6,12))))*IF(Customers!$J11="Monthly",1,IF(Customers!$J11="Quarterly",3,IF(Customers!$J11="Twice a year",6,12))))&lt;=$B$2+6),AND(EDATE(Customers!$K11,INT(((YEAR($B$2+6)-YEAR(Customers!$K11))*12+MONTH($B$2+6)-MONTH(Customers!$K11))/IF(Customers!$J11="Monthly",1,IF(Customers!$J11="Quarterly",3,IF(Customers!$J11="Twice a year",6,12))))*IF(Customers!$J11="Monthly",1,IF(Customers!$J11="Quarterly",3,IF(Customers!$J11="Twice a year",6,12))))&gt;=$B$2,EDATE(Customers!$K11,INT(((YEAR($B$2+6)-YEAR(Customers!$K11))*12+MONTH($B$2+6)-MONTH(Customers!$K11))/IF(Customers!$J11="Monthly",1,IF(Customers!$J11="Quarterly",3,IF(Customers!$J11="Twice a year",6,12))))*IF(Customers!$J11="Monthly",1,IF(Customers!$J11="Quarterly",3,IF(Customers!$J11="Twice a year",6,12))))&lt;=$B$2+6)),"Yes","No"))))))</f>
        <v/>
      </c>
    </row>
    <row r="16">
      <c r="A16">
        <f>IF(Customers!$A12="","",Customers!$A12)</f>
        <v/>
      </c>
      <c r="B16">
        <f>IF(Customers!$A12="","",Customers!$B12)</f>
        <v/>
      </c>
      <c r="C16">
        <f>IF(Customers!$A12="","",Customers!$J12)</f>
        <v/>
      </c>
      <c r="D16">
        <f>IF(Customers!$A12="","",Customers!$L12)</f>
        <v/>
      </c>
      <c r="E16">
        <f>IF(Customers!$A12="","",Customers!$M12&amp;"–"&amp;Customers!$N12)</f>
        <v/>
      </c>
      <c r="F16">
        <f>IF(OR(Customers!$A12="",Customers!$K12=""),"",IF(Customers!$K12&gt;$B$2+6,"No",IF(NOT(OR(Customers!$T12="",AND($B$2+6&gt;=Customers!$T12,$B$2&lt;=Customers!$U12))),"No (out of season)",IF(Customers!$J12="One-off",IF(AND(Customers!$K12&gt;=$B$2,Customers!$K12&lt;=$B$2+6),"Yes","No"),IF(OR(Customers!$J12="Weekly",LEFT(Customers!$J12,5)="Every"),IF(MOD(INT(($B$2-Customers!$K12+6)/7),IF(LEFT(Customers!$J12,5)="Every",VALUE(MID(Customers!$J12,7,1)),1))=0,"Yes","No"),IF(OR(AND(EDATE(Customers!$K12,INT(((YEAR($B$2)-YEAR(Customers!$K12))*12+MONTH($B$2)-MONTH(Customers!$K12))/IF(Customers!$J12="Monthly",1,IF(Customers!$J12="Quarterly",3,IF(Customers!$J12="Twice a year",6,12))))*IF(Customers!$J12="Monthly",1,IF(Customers!$J12="Quarterly",3,IF(Customers!$J12="Twice a year",6,12))))&gt;=$B$2,EDATE(Customers!$K12,INT(((YEAR($B$2)-YEAR(Customers!$K12))*12+MONTH($B$2)-MONTH(Customers!$K12))/IF(Customers!$J12="Monthly",1,IF(Customers!$J12="Quarterly",3,IF(Customers!$J12="Twice a year",6,12))))*IF(Customers!$J12="Monthly",1,IF(Customers!$J12="Quarterly",3,IF(Customers!$J12="Twice a year",6,12))))&lt;=$B$2+6),AND(EDATE(Customers!$K12,INT(((YEAR($B$2+6)-YEAR(Customers!$K12))*12+MONTH($B$2+6)-MONTH(Customers!$K12))/IF(Customers!$J12="Monthly",1,IF(Customers!$J12="Quarterly",3,IF(Customers!$J12="Twice a year",6,12))))*IF(Customers!$J12="Monthly",1,IF(Customers!$J12="Quarterly",3,IF(Customers!$J12="Twice a year",6,12))))&gt;=$B$2,EDATE(Customers!$K12,INT(((YEAR($B$2+6)-YEAR(Customers!$K12))*12+MONTH($B$2+6)-MONTH(Customers!$K12))/IF(Customers!$J12="Monthly",1,IF(Customers!$J12="Quarterly",3,IF(Customers!$J12="Twice a year",6,12))))*IF(Customers!$J12="Monthly",1,IF(Customers!$J12="Quarterly",3,IF(Customers!$J12="Twice a year",6,12))))&lt;=$B$2+6)),"Yes","No"))))))</f>
        <v/>
      </c>
    </row>
    <row r="17">
      <c r="A17">
        <f>IF(Customers!$A13="","",Customers!$A13)</f>
        <v/>
      </c>
      <c r="B17">
        <f>IF(Customers!$A13="","",Customers!$B13)</f>
        <v/>
      </c>
      <c r="C17">
        <f>IF(Customers!$A13="","",Customers!$J13)</f>
        <v/>
      </c>
      <c r="D17">
        <f>IF(Customers!$A13="","",Customers!$L13)</f>
        <v/>
      </c>
      <c r="E17">
        <f>IF(Customers!$A13="","",Customers!$M13&amp;"–"&amp;Customers!$N13)</f>
        <v/>
      </c>
      <c r="F17">
        <f>IF(OR(Customers!$A13="",Customers!$K13=""),"",IF(Customers!$K13&gt;$B$2+6,"No",IF(NOT(OR(Customers!$T13="",AND($B$2+6&gt;=Customers!$T13,$B$2&lt;=Customers!$U13))),"No (out of season)",IF(Customers!$J13="One-off",IF(AND(Customers!$K13&gt;=$B$2,Customers!$K13&lt;=$B$2+6),"Yes","No"),IF(OR(Customers!$J13="Weekly",LEFT(Customers!$J13,5)="Every"),IF(MOD(INT(($B$2-Customers!$K13+6)/7),IF(LEFT(Customers!$J13,5)="Every",VALUE(MID(Customers!$J13,7,1)),1))=0,"Yes","No"),IF(OR(AND(EDATE(Customers!$K13,INT(((YEAR($B$2)-YEAR(Customers!$K13))*12+MONTH($B$2)-MONTH(Customers!$K13))/IF(Customers!$J13="Monthly",1,IF(Customers!$J13="Quarterly",3,IF(Customers!$J13="Twice a year",6,12))))*IF(Customers!$J13="Monthly",1,IF(Customers!$J13="Quarterly",3,IF(Customers!$J13="Twice a year",6,12))))&gt;=$B$2,EDATE(Customers!$K13,INT(((YEAR($B$2)-YEAR(Customers!$K13))*12+MONTH($B$2)-MONTH(Customers!$K13))/IF(Customers!$J13="Monthly",1,IF(Customers!$J13="Quarterly",3,IF(Customers!$J13="Twice a year",6,12))))*IF(Customers!$J13="Monthly",1,IF(Customers!$J13="Quarterly",3,IF(Customers!$J13="Twice a year",6,12))))&lt;=$B$2+6),AND(EDATE(Customers!$K13,INT(((YEAR($B$2+6)-YEAR(Customers!$K13))*12+MONTH($B$2+6)-MONTH(Customers!$K13))/IF(Customers!$J13="Monthly",1,IF(Customers!$J13="Quarterly",3,IF(Customers!$J13="Twice a year",6,12))))*IF(Customers!$J13="Monthly",1,IF(Customers!$J13="Quarterly",3,IF(Customers!$J13="Twice a year",6,12))))&gt;=$B$2,EDATE(Customers!$K13,INT(((YEAR($B$2+6)-YEAR(Customers!$K13))*12+MONTH($B$2+6)-MONTH(Customers!$K13))/IF(Customers!$J13="Monthly",1,IF(Customers!$J13="Quarterly",3,IF(Customers!$J13="Twice a year",6,12))))*IF(Customers!$J13="Monthly",1,IF(Customers!$J13="Quarterly",3,IF(Customers!$J13="Twice a year",6,12))))&lt;=$B$2+6)),"Yes","No"))))))</f>
        <v/>
      </c>
    </row>
    <row r="18">
      <c r="A18">
        <f>IF(Customers!$A14="","",Customers!$A14)</f>
        <v/>
      </c>
      <c r="B18">
        <f>IF(Customers!$A14="","",Customers!$B14)</f>
        <v/>
      </c>
      <c r="C18">
        <f>IF(Customers!$A14="","",Customers!$J14)</f>
        <v/>
      </c>
      <c r="D18">
        <f>IF(Customers!$A14="","",Customers!$L14)</f>
        <v/>
      </c>
      <c r="E18">
        <f>IF(Customers!$A14="","",Customers!$M14&amp;"–"&amp;Customers!$N14)</f>
        <v/>
      </c>
      <c r="F18">
        <f>IF(OR(Customers!$A14="",Customers!$K14=""),"",IF(Customers!$K14&gt;$B$2+6,"No",IF(NOT(OR(Customers!$T14="",AND($B$2+6&gt;=Customers!$T14,$B$2&lt;=Customers!$U14))),"No (out of season)",IF(Customers!$J14="One-off",IF(AND(Customers!$K14&gt;=$B$2,Customers!$K14&lt;=$B$2+6),"Yes","No"),IF(OR(Customers!$J14="Weekly",LEFT(Customers!$J14,5)="Every"),IF(MOD(INT(($B$2-Customers!$K14+6)/7),IF(LEFT(Customers!$J14,5)="Every",VALUE(MID(Customers!$J14,7,1)),1))=0,"Yes","No"),IF(OR(AND(EDATE(Customers!$K14,INT(((YEAR($B$2)-YEAR(Customers!$K14))*12+MONTH($B$2)-MONTH(Customers!$K14))/IF(Customers!$J14="Monthly",1,IF(Customers!$J14="Quarterly",3,IF(Customers!$J14="Twice a year",6,12))))*IF(Customers!$J14="Monthly",1,IF(Customers!$J14="Quarterly",3,IF(Customers!$J14="Twice a year",6,12))))&gt;=$B$2,EDATE(Customers!$K14,INT(((YEAR($B$2)-YEAR(Customers!$K14))*12+MONTH($B$2)-MONTH(Customers!$K14))/IF(Customers!$J14="Monthly",1,IF(Customers!$J14="Quarterly",3,IF(Customers!$J14="Twice a year",6,12))))*IF(Customers!$J14="Monthly",1,IF(Customers!$J14="Quarterly",3,IF(Customers!$J14="Twice a year",6,12))))&lt;=$B$2+6),AND(EDATE(Customers!$K14,INT(((YEAR($B$2+6)-YEAR(Customers!$K14))*12+MONTH($B$2+6)-MONTH(Customers!$K14))/IF(Customers!$J14="Monthly",1,IF(Customers!$J14="Quarterly",3,IF(Customers!$J14="Twice a year",6,12))))*IF(Customers!$J14="Monthly",1,IF(Customers!$J14="Quarterly",3,IF(Customers!$J14="Twice a year",6,12))))&gt;=$B$2,EDATE(Customers!$K14,INT(((YEAR($B$2+6)-YEAR(Customers!$K14))*12+MONTH($B$2+6)-MONTH(Customers!$K14))/IF(Customers!$J14="Monthly",1,IF(Customers!$J14="Quarterly",3,IF(Customers!$J14="Twice a year",6,12))))*IF(Customers!$J14="Monthly",1,IF(Customers!$J14="Quarterly",3,IF(Customers!$J14="Twice a year",6,12))))&lt;=$B$2+6)),"Yes","No"))))))</f>
        <v/>
      </c>
    </row>
    <row r="19">
      <c r="A19">
        <f>IF(Customers!$A15="","",Customers!$A15)</f>
        <v/>
      </c>
      <c r="B19">
        <f>IF(Customers!$A15="","",Customers!$B15)</f>
        <v/>
      </c>
      <c r="C19">
        <f>IF(Customers!$A15="","",Customers!$J15)</f>
        <v/>
      </c>
      <c r="D19">
        <f>IF(Customers!$A15="","",Customers!$L15)</f>
        <v/>
      </c>
      <c r="E19">
        <f>IF(Customers!$A15="","",Customers!$M15&amp;"–"&amp;Customers!$N15)</f>
        <v/>
      </c>
      <c r="F19">
        <f>IF(OR(Customers!$A15="",Customers!$K15=""),"",IF(Customers!$K15&gt;$B$2+6,"No",IF(NOT(OR(Customers!$T15="",AND($B$2+6&gt;=Customers!$T15,$B$2&lt;=Customers!$U15))),"No (out of season)",IF(Customers!$J15="One-off",IF(AND(Customers!$K15&gt;=$B$2,Customers!$K15&lt;=$B$2+6),"Yes","No"),IF(OR(Customers!$J15="Weekly",LEFT(Customers!$J15,5)="Every"),IF(MOD(INT(($B$2-Customers!$K15+6)/7),IF(LEFT(Customers!$J15,5)="Every",VALUE(MID(Customers!$J15,7,1)),1))=0,"Yes","No"),IF(OR(AND(EDATE(Customers!$K15,INT(((YEAR($B$2)-YEAR(Customers!$K15))*12+MONTH($B$2)-MONTH(Customers!$K15))/IF(Customers!$J15="Monthly",1,IF(Customers!$J15="Quarterly",3,IF(Customers!$J15="Twice a year",6,12))))*IF(Customers!$J15="Monthly",1,IF(Customers!$J15="Quarterly",3,IF(Customers!$J15="Twice a year",6,12))))&gt;=$B$2,EDATE(Customers!$K15,INT(((YEAR($B$2)-YEAR(Customers!$K15))*12+MONTH($B$2)-MONTH(Customers!$K15))/IF(Customers!$J15="Monthly",1,IF(Customers!$J15="Quarterly",3,IF(Customers!$J15="Twice a year",6,12))))*IF(Customers!$J15="Monthly",1,IF(Customers!$J15="Quarterly",3,IF(Customers!$J15="Twice a year",6,12))))&lt;=$B$2+6),AND(EDATE(Customers!$K15,INT(((YEAR($B$2+6)-YEAR(Customers!$K15))*12+MONTH($B$2+6)-MONTH(Customers!$K15))/IF(Customers!$J15="Monthly",1,IF(Customers!$J15="Quarterly",3,IF(Customers!$J15="Twice a year",6,12))))*IF(Customers!$J15="Monthly",1,IF(Customers!$J15="Quarterly",3,IF(Customers!$J15="Twice a year",6,12))))&gt;=$B$2,EDATE(Customers!$K15,INT(((YEAR($B$2+6)-YEAR(Customers!$K15))*12+MONTH($B$2+6)-MONTH(Customers!$K15))/IF(Customers!$J15="Monthly",1,IF(Customers!$J15="Quarterly",3,IF(Customers!$J15="Twice a year",6,12))))*IF(Customers!$J15="Monthly",1,IF(Customers!$J15="Quarterly",3,IF(Customers!$J15="Twice a year",6,12))))&lt;=$B$2+6)),"Yes","No"))))))</f>
        <v/>
      </c>
    </row>
    <row r="20">
      <c r="A20">
        <f>IF(Customers!$A16="","",Customers!$A16)</f>
        <v/>
      </c>
      <c r="B20">
        <f>IF(Customers!$A16="","",Customers!$B16)</f>
        <v/>
      </c>
      <c r="C20">
        <f>IF(Customers!$A16="","",Customers!$J16)</f>
        <v/>
      </c>
      <c r="D20">
        <f>IF(Customers!$A16="","",Customers!$L16)</f>
        <v/>
      </c>
      <c r="E20">
        <f>IF(Customers!$A16="","",Customers!$M16&amp;"–"&amp;Customers!$N16)</f>
        <v/>
      </c>
      <c r="F20">
        <f>IF(OR(Customers!$A16="",Customers!$K16=""),"",IF(Customers!$K16&gt;$B$2+6,"No",IF(NOT(OR(Customers!$T16="",AND($B$2+6&gt;=Customers!$T16,$B$2&lt;=Customers!$U16))),"No (out of season)",IF(Customers!$J16="One-off",IF(AND(Customers!$K16&gt;=$B$2,Customers!$K16&lt;=$B$2+6),"Yes","No"),IF(OR(Customers!$J16="Weekly",LEFT(Customers!$J16,5)="Every"),IF(MOD(INT(($B$2-Customers!$K16+6)/7),IF(LEFT(Customers!$J16,5)="Every",VALUE(MID(Customers!$J16,7,1)),1))=0,"Yes","No"),IF(OR(AND(EDATE(Customers!$K16,INT(((YEAR($B$2)-YEAR(Customers!$K16))*12+MONTH($B$2)-MONTH(Customers!$K16))/IF(Customers!$J16="Monthly",1,IF(Customers!$J16="Quarterly",3,IF(Customers!$J16="Twice a year",6,12))))*IF(Customers!$J16="Monthly",1,IF(Customers!$J16="Quarterly",3,IF(Customers!$J16="Twice a year",6,12))))&gt;=$B$2,EDATE(Customers!$K16,INT(((YEAR($B$2)-YEAR(Customers!$K16))*12+MONTH($B$2)-MONTH(Customers!$K16))/IF(Customers!$J16="Monthly",1,IF(Customers!$J16="Quarterly",3,IF(Customers!$J16="Twice a year",6,12))))*IF(Customers!$J16="Monthly",1,IF(Customers!$J16="Quarterly",3,IF(Customers!$J16="Twice a year",6,12))))&lt;=$B$2+6),AND(EDATE(Customers!$K16,INT(((YEAR($B$2+6)-YEAR(Customers!$K16))*12+MONTH($B$2+6)-MONTH(Customers!$K16))/IF(Customers!$J16="Monthly",1,IF(Customers!$J16="Quarterly",3,IF(Customers!$J16="Twice a year",6,12))))*IF(Customers!$J16="Monthly",1,IF(Customers!$J16="Quarterly",3,IF(Customers!$J16="Twice a year",6,12))))&gt;=$B$2,EDATE(Customers!$K16,INT(((YEAR($B$2+6)-YEAR(Customers!$K16))*12+MONTH($B$2+6)-MONTH(Customers!$K16))/IF(Customers!$J16="Monthly",1,IF(Customers!$J16="Quarterly",3,IF(Customers!$J16="Twice a year",6,12))))*IF(Customers!$J16="Monthly",1,IF(Customers!$J16="Quarterly",3,IF(Customers!$J16="Twice a year",6,12))))&lt;=$B$2+6)),"Yes","No"))))))</f>
        <v/>
      </c>
    </row>
    <row r="21">
      <c r="A21">
        <f>IF(Customers!$A17="","",Customers!$A17)</f>
        <v/>
      </c>
      <c r="B21">
        <f>IF(Customers!$A17="","",Customers!$B17)</f>
        <v/>
      </c>
      <c r="C21">
        <f>IF(Customers!$A17="","",Customers!$J17)</f>
        <v/>
      </c>
      <c r="D21">
        <f>IF(Customers!$A17="","",Customers!$L17)</f>
        <v/>
      </c>
      <c r="E21">
        <f>IF(Customers!$A17="","",Customers!$M17&amp;"–"&amp;Customers!$N17)</f>
        <v/>
      </c>
      <c r="F21">
        <f>IF(OR(Customers!$A17="",Customers!$K17=""),"",IF(Customers!$K17&gt;$B$2+6,"No",IF(NOT(OR(Customers!$T17="",AND($B$2+6&gt;=Customers!$T17,$B$2&lt;=Customers!$U17))),"No (out of season)",IF(Customers!$J17="One-off",IF(AND(Customers!$K17&gt;=$B$2,Customers!$K17&lt;=$B$2+6),"Yes","No"),IF(OR(Customers!$J17="Weekly",LEFT(Customers!$J17,5)="Every"),IF(MOD(INT(($B$2-Customers!$K17+6)/7),IF(LEFT(Customers!$J17,5)="Every",VALUE(MID(Customers!$J17,7,1)),1))=0,"Yes","No"),IF(OR(AND(EDATE(Customers!$K17,INT(((YEAR($B$2)-YEAR(Customers!$K17))*12+MONTH($B$2)-MONTH(Customers!$K17))/IF(Customers!$J17="Monthly",1,IF(Customers!$J17="Quarterly",3,IF(Customers!$J17="Twice a year",6,12))))*IF(Customers!$J17="Monthly",1,IF(Customers!$J17="Quarterly",3,IF(Customers!$J17="Twice a year",6,12))))&gt;=$B$2,EDATE(Customers!$K17,INT(((YEAR($B$2)-YEAR(Customers!$K17))*12+MONTH($B$2)-MONTH(Customers!$K17))/IF(Customers!$J17="Monthly",1,IF(Customers!$J17="Quarterly",3,IF(Customers!$J17="Twice a year",6,12))))*IF(Customers!$J17="Monthly",1,IF(Customers!$J17="Quarterly",3,IF(Customers!$J17="Twice a year",6,12))))&lt;=$B$2+6),AND(EDATE(Customers!$K17,INT(((YEAR($B$2+6)-YEAR(Customers!$K17))*12+MONTH($B$2+6)-MONTH(Customers!$K17))/IF(Customers!$J17="Monthly",1,IF(Customers!$J17="Quarterly",3,IF(Customers!$J17="Twice a year",6,12))))*IF(Customers!$J17="Monthly",1,IF(Customers!$J17="Quarterly",3,IF(Customers!$J17="Twice a year",6,12))))&gt;=$B$2,EDATE(Customers!$K17,INT(((YEAR($B$2+6)-YEAR(Customers!$K17))*12+MONTH($B$2+6)-MONTH(Customers!$K17))/IF(Customers!$J17="Monthly",1,IF(Customers!$J17="Quarterly",3,IF(Customers!$J17="Twice a year",6,12))))*IF(Customers!$J17="Monthly",1,IF(Customers!$J17="Quarterly",3,IF(Customers!$J17="Twice a year",6,12))))&lt;=$B$2+6)),"Yes","No"))))))</f>
        <v/>
      </c>
    </row>
    <row r="22">
      <c r="A22">
        <f>IF(Customers!$A18="","",Customers!$A18)</f>
        <v/>
      </c>
      <c r="B22">
        <f>IF(Customers!$A18="","",Customers!$B18)</f>
        <v/>
      </c>
      <c r="C22">
        <f>IF(Customers!$A18="","",Customers!$J18)</f>
        <v/>
      </c>
      <c r="D22">
        <f>IF(Customers!$A18="","",Customers!$L18)</f>
        <v/>
      </c>
      <c r="E22">
        <f>IF(Customers!$A18="","",Customers!$M18&amp;"–"&amp;Customers!$N18)</f>
        <v/>
      </c>
      <c r="F22">
        <f>IF(OR(Customers!$A18="",Customers!$K18=""),"",IF(Customers!$K18&gt;$B$2+6,"No",IF(NOT(OR(Customers!$T18="",AND($B$2+6&gt;=Customers!$T18,$B$2&lt;=Customers!$U18))),"No (out of season)",IF(Customers!$J18="One-off",IF(AND(Customers!$K18&gt;=$B$2,Customers!$K18&lt;=$B$2+6),"Yes","No"),IF(OR(Customers!$J18="Weekly",LEFT(Customers!$J18,5)="Every"),IF(MOD(INT(($B$2-Customers!$K18+6)/7),IF(LEFT(Customers!$J18,5)="Every",VALUE(MID(Customers!$J18,7,1)),1))=0,"Yes","No"),IF(OR(AND(EDATE(Customers!$K18,INT(((YEAR($B$2)-YEAR(Customers!$K18))*12+MONTH($B$2)-MONTH(Customers!$K18))/IF(Customers!$J18="Monthly",1,IF(Customers!$J18="Quarterly",3,IF(Customers!$J18="Twice a year",6,12))))*IF(Customers!$J18="Monthly",1,IF(Customers!$J18="Quarterly",3,IF(Customers!$J18="Twice a year",6,12))))&gt;=$B$2,EDATE(Customers!$K18,INT(((YEAR($B$2)-YEAR(Customers!$K18))*12+MONTH($B$2)-MONTH(Customers!$K18))/IF(Customers!$J18="Monthly",1,IF(Customers!$J18="Quarterly",3,IF(Customers!$J18="Twice a year",6,12))))*IF(Customers!$J18="Monthly",1,IF(Customers!$J18="Quarterly",3,IF(Customers!$J18="Twice a year",6,12))))&lt;=$B$2+6),AND(EDATE(Customers!$K18,INT(((YEAR($B$2+6)-YEAR(Customers!$K18))*12+MONTH($B$2+6)-MONTH(Customers!$K18))/IF(Customers!$J18="Monthly",1,IF(Customers!$J18="Quarterly",3,IF(Customers!$J18="Twice a year",6,12))))*IF(Customers!$J18="Monthly",1,IF(Customers!$J18="Quarterly",3,IF(Customers!$J18="Twice a year",6,12))))&gt;=$B$2,EDATE(Customers!$K18,INT(((YEAR($B$2+6)-YEAR(Customers!$K18))*12+MONTH($B$2+6)-MONTH(Customers!$K18))/IF(Customers!$J18="Monthly",1,IF(Customers!$J18="Quarterly",3,IF(Customers!$J18="Twice a year",6,12))))*IF(Customers!$J18="Monthly",1,IF(Customers!$J18="Quarterly",3,IF(Customers!$J18="Twice a year",6,12))))&lt;=$B$2+6)),"Yes","No"))))))</f>
        <v/>
      </c>
    </row>
    <row r="23">
      <c r="A23">
        <f>IF(Customers!$A19="","",Customers!$A19)</f>
        <v/>
      </c>
      <c r="B23">
        <f>IF(Customers!$A19="","",Customers!$B19)</f>
        <v/>
      </c>
      <c r="C23">
        <f>IF(Customers!$A19="","",Customers!$J19)</f>
        <v/>
      </c>
      <c r="D23">
        <f>IF(Customers!$A19="","",Customers!$L19)</f>
        <v/>
      </c>
      <c r="E23">
        <f>IF(Customers!$A19="","",Customers!$M19&amp;"–"&amp;Customers!$N19)</f>
        <v/>
      </c>
      <c r="F23">
        <f>IF(OR(Customers!$A19="",Customers!$K19=""),"",IF(Customers!$K19&gt;$B$2+6,"No",IF(NOT(OR(Customers!$T19="",AND($B$2+6&gt;=Customers!$T19,$B$2&lt;=Customers!$U19))),"No (out of season)",IF(Customers!$J19="One-off",IF(AND(Customers!$K19&gt;=$B$2,Customers!$K19&lt;=$B$2+6),"Yes","No"),IF(OR(Customers!$J19="Weekly",LEFT(Customers!$J19,5)="Every"),IF(MOD(INT(($B$2-Customers!$K19+6)/7),IF(LEFT(Customers!$J19,5)="Every",VALUE(MID(Customers!$J19,7,1)),1))=0,"Yes","No"),IF(OR(AND(EDATE(Customers!$K19,INT(((YEAR($B$2)-YEAR(Customers!$K19))*12+MONTH($B$2)-MONTH(Customers!$K19))/IF(Customers!$J19="Monthly",1,IF(Customers!$J19="Quarterly",3,IF(Customers!$J19="Twice a year",6,12))))*IF(Customers!$J19="Monthly",1,IF(Customers!$J19="Quarterly",3,IF(Customers!$J19="Twice a year",6,12))))&gt;=$B$2,EDATE(Customers!$K19,INT(((YEAR($B$2)-YEAR(Customers!$K19))*12+MONTH($B$2)-MONTH(Customers!$K19))/IF(Customers!$J19="Monthly",1,IF(Customers!$J19="Quarterly",3,IF(Customers!$J19="Twice a year",6,12))))*IF(Customers!$J19="Monthly",1,IF(Customers!$J19="Quarterly",3,IF(Customers!$J19="Twice a year",6,12))))&lt;=$B$2+6),AND(EDATE(Customers!$K19,INT(((YEAR($B$2+6)-YEAR(Customers!$K19))*12+MONTH($B$2+6)-MONTH(Customers!$K19))/IF(Customers!$J19="Monthly",1,IF(Customers!$J19="Quarterly",3,IF(Customers!$J19="Twice a year",6,12))))*IF(Customers!$J19="Monthly",1,IF(Customers!$J19="Quarterly",3,IF(Customers!$J19="Twice a year",6,12))))&gt;=$B$2,EDATE(Customers!$K19,INT(((YEAR($B$2+6)-YEAR(Customers!$K19))*12+MONTH($B$2+6)-MONTH(Customers!$K19))/IF(Customers!$J19="Monthly",1,IF(Customers!$J19="Quarterly",3,IF(Customers!$J19="Twice a year",6,12))))*IF(Customers!$J19="Monthly",1,IF(Customers!$J19="Quarterly",3,IF(Customers!$J19="Twice a year",6,12))))&lt;=$B$2+6)),"Yes","No"))))))</f>
        <v/>
      </c>
    </row>
    <row r="24">
      <c r="A24">
        <f>IF(Customers!$A20="","",Customers!$A20)</f>
        <v/>
      </c>
      <c r="B24">
        <f>IF(Customers!$A20="","",Customers!$B20)</f>
        <v/>
      </c>
      <c r="C24">
        <f>IF(Customers!$A20="","",Customers!$J20)</f>
        <v/>
      </c>
      <c r="D24">
        <f>IF(Customers!$A20="","",Customers!$L20)</f>
        <v/>
      </c>
      <c r="E24">
        <f>IF(Customers!$A20="","",Customers!$M20&amp;"–"&amp;Customers!$N20)</f>
        <v/>
      </c>
      <c r="F24">
        <f>IF(OR(Customers!$A20="",Customers!$K20=""),"",IF(Customers!$K20&gt;$B$2+6,"No",IF(NOT(OR(Customers!$T20="",AND($B$2+6&gt;=Customers!$T20,$B$2&lt;=Customers!$U20))),"No (out of season)",IF(Customers!$J20="One-off",IF(AND(Customers!$K20&gt;=$B$2,Customers!$K20&lt;=$B$2+6),"Yes","No"),IF(OR(Customers!$J20="Weekly",LEFT(Customers!$J20,5)="Every"),IF(MOD(INT(($B$2-Customers!$K20+6)/7),IF(LEFT(Customers!$J20,5)="Every",VALUE(MID(Customers!$J20,7,1)),1))=0,"Yes","No"),IF(OR(AND(EDATE(Customers!$K20,INT(((YEAR($B$2)-YEAR(Customers!$K20))*12+MONTH($B$2)-MONTH(Customers!$K20))/IF(Customers!$J20="Monthly",1,IF(Customers!$J20="Quarterly",3,IF(Customers!$J20="Twice a year",6,12))))*IF(Customers!$J20="Monthly",1,IF(Customers!$J20="Quarterly",3,IF(Customers!$J20="Twice a year",6,12))))&gt;=$B$2,EDATE(Customers!$K20,INT(((YEAR($B$2)-YEAR(Customers!$K20))*12+MONTH($B$2)-MONTH(Customers!$K20))/IF(Customers!$J20="Monthly",1,IF(Customers!$J20="Quarterly",3,IF(Customers!$J20="Twice a year",6,12))))*IF(Customers!$J20="Monthly",1,IF(Customers!$J20="Quarterly",3,IF(Customers!$J20="Twice a year",6,12))))&lt;=$B$2+6),AND(EDATE(Customers!$K20,INT(((YEAR($B$2+6)-YEAR(Customers!$K20))*12+MONTH($B$2+6)-MONTH(Customers!$K20))/IF(Customers!$J20="Monthly",1,IF(Customers!$J20="Quarterly",3,IF(Customers!$J20="Twice a year",6,12))))*IF(Customers!$J20="Monthly",1,IF(Customers!$J20="Quarterly",3,IF(Customers!$J20="Twice a year",6,12))))&gt;=$B$2,EDATE(Customers!$K20,INT(((YEAR($B$2+6)-YEAR(Customers!$K20))*12+MONTH($B$2+6)-MONTH(Customers!$K20))/IF(Customers!$J20="Monthly",1,IF(Customers!$J20="Quarterly",3,IF(Customers!$J20="Twice a year",6,12))))*IF(Customers!$J20="Monthly",1,IF(Customers!$J20="Quarterly",3,IF(Customers!$J20="Twice a year",6,12))))&lt;=$B$2+6)),"Yes","No"))))))</f>
        <v/>
      </c>
    </row>
    <row r="25">
      <c r="A25">
        <f>IF(Customers!$A21="","",Customers!$A21)</f>
        <v/>
      </c>
      <c r="B25">
        <f>IF(Customers!$A21="","",Customers!$B21)</f>
        <v/>
      </c>
      <c r="C25">
        <f>IF(Customers!$A21="","",Customers!$J21)</f>
        <v/>
      </c>
      <c r="D25">
        <f>IF(Customers!$A21="","",Customers!$L21)</f>
        <v/>
      </c>
      <c r="E25">
        <f>IF(Customers!$A21="","",Customers!$M21&amp;"–"&amp;Customers!$N21)</f>
        <v/>
      </c>
      <c r="F25">
        <f>IF(OR(Customers!$A21="",Customers!$K21=""),"",IF(Customers!$K21&gt;$B$2+6,"No",IF(NOT(OR(Customers!$T21="",AND($B$2+6&gt;=Customers!$T21,$B$2&lt;=Customers!$U21))),"No (out of season)",IF(Customers!$J21="One-off",IF(AND(Customers!$K21&gt;=$B$2,Customers!$K21&lt;=$B$2+6),"Yes","No"),IF(OR(Customers!$J21="Weekly",LEFT(Customers!$J21,5)="Every"),IF(MOD(INT(($B$2-Customers!$K21+6)/7),IF(LEFT(Customers!$J21,5)="Every",VALUE(MID(Customers!$J21,7,1)),1))=0,"Yes","No"),IF(OR(AND(EDATE(Customers!$K21,INT(((YEAR($B$2)-YEAR(Customers!$K21))*12+MONTH($B$2)-MONTH(Customers!$K21))/IF(Customers!$J21="Monthly",1,IF(Customers!$J21="Quarterly",3,IF(Customers!$J21="Twice a year",6,12))))*IF(Customers!$J21="Monthly",1,IF(Customers!$J21="Quarterly",3,IF(Customers!$J21="Twice a year",6,12))))&gt;=$B$2,EDATE(Customers!$K21,INT(((YEAR($B$2)-YEAR(Customers!$K21))*12+MONTH($B$2)-MONTH(Customers!$K21))/IF(Customers!$J21="Monthly",1,IF(Customers!$J21="Quarterly",3,IF(Customers!$J21="Twice a year",6,12))))*IF(Customers!$J21="Monthly",1,IF(Customers!$J21="Quarterly",3,IF(Customers!$J21="Twice a year",6,12))))&lt;=$B$2+6),AND(EDATE(Customers!$K21,INT(((YEAR($B$2+6)-YEAR(Customers!$K21))*12+MONTH($B$2+6)-MONTH(Customers!$K21))/IF(Customers!$J21="Monthly",1,IF(Customers!$J21="Quarterly",3,IF(Customers!$J21="Twice a year",6,12))))*IF(Customers!$J21="Monthly",1,IF(Customers!$J21="Quarterly",3,IF(Customers!$J21="Twice a year",6,12))))&gt;=$B$2,EDATE(Customers!$K21,INT(((YEAR($B$2+6)-YEAR(Customers!$K21))*12+MONTH($B$2+6)-MONTH(Customers!$K21))/IF(Customers!$J21="Monthly",1,IF(Customers!$J21="Quarterly",3,IF(Customers!$J21="Twice a year",6,12))))*IF(Customers!$J21="Monthly",1,IF(Customers!$J21="Quarterly",3,IF(Customers!$J21="Twice a year",6,12))))&lt;=$B$2+6)),"Yes","No"))))))</f>
        <v/>
      </c>
    </row>
    <row r="26">
      <c r="A26">
        <f>IF(Customers!$A22="","",Customers!$A22)</f>
        <v/>
      </c>
      <c r="B26">
        <f>IF(Customers!$A22="","",Customers!$B22)</f>
        <v/>
      </c>
      <c r="C26">
        <f>IF(Customers!$A22="","",Customers!$J22)</f>
        <v/>
      </c>
      <c r="D26">
        <f>IF(Customers!$A22="","",Customers!$L22)</f>
        <v/>
      </c>
      <c r="E26">
        <f>IF(Customers!$A22="","",Customers!$M22&amp;"–"&amp;Customers!$N22)</f>
        <v/>
      </c>
      <c r="F26">
        <f>IF(OR(Customers!$A22="",Customers!$K22=""),"",IF(Customers!$K22&gt;$B$2+6,"No",IF(NOT(OR(Customers!$T22="",AND($B$2+6&gt;=Customers!$T22,$B$2&lt;=Customers!$U22))),"No (out of season)",IF(Customers!$J22="One-off",IF(AND(Customers!$K22&gt;=$B$2,Customers!$K22&lt;=$B$2+6),"Yes","No"),IF(OR(Customers!$J22="Weekly",LEFT(Customers!$J22,5)="Every"),IF(MOD(INT(($B$2-Customers!$K22+6)/7),IF(LEFT(Customers!$J22,5)="Every",VALUE(MID(Customers!$J22,7,1)),1))=0,"Yes","No"),IF(OR(AND(EDATE(Customers!$K22,INT(((YEAR($B$2)-YEAR(Customers!$K22))*12+MONTH($B$2)-MONTH(Customers!$K22))/IF(Customers!$J22="Monthly",1,IF(Customers!$J22="Quarterly",3,IF(Customers!$J22="Twice a year",6,12))))*IF(Customers!$J22="Monthly",1,IF(Customers!$J22="Quarterly",3,IF(Customers!$J22="Twice a year",6,12))))&gt;=$B$2,EDATE(Customers!$K22,INT(((YEAR($B$2)-YEAR(Customers!$K22))*12+MONTH($B$2)-MONTH(Customers!$K22))/IF(Customers!$J22="Monthly",1,IF(Customers!$J22="Quarterly",3,IF(Customers!$J22="Twice a year",6,12))))*IF(Customers!$J22="Monthly",1,IF(Customers!$J22="Quarterly",3,IF(Customers!$J22="Twice a year",6,12))))&lt;=$B$2+6),AND(EDATE(Customers!$K22,INT(((YEAR($B$2+6)-YEAR(Customers!$K22))*12+MONTH($B$2+6)-MONTH(Customers!$K22))/IF(Customers!$J22="Monthly",1,IF(Customers!$J22="Quarterly",3,IF(Customers!$J22="Twice a year",6,12))))*IF(Customers!$J22="Monthly",1,IF(Customers!$J22="Quarterly",3,IF(Customers!$J22="Twice a year",6,12))))&gt;=$B$2,EDATE(Customers!$K22,INT(((YEAR($B$2+6)-YEAR(Customers!$K22))*12+MONTH($B$2+6)-MONTH(Customers!$K22))/IF(Customers!$J22="Monthly",1,IF(Customers!$J22="Quarterly",3,IF(Customers!$J22="Twice a year",6,12))))*IF(Customers!$J22="Monthly",1,IF(Customers!$J22="Quarterly",3,IF(Customers!$J22="Twice a year",6,12))))&lt;=$B$2+6)),"Yes","No"))))))</f>
        <v/>
      </c>
    </row>
    <row r="27">
      <c r="A27">
        <f>IF(Customers!$A23="","",Customers!$A23)</f>
        <v/>
      </c>
      <c r="B27">
        <f>IF(Customers!$A23="","",Customers!$B23)</f>
        <v/>
      </c>
      <c r="C27">
        <f>IF(Customers!$A23="","",Customers!$J23)</f>
        <v/>
      </c>
      <c r="D27">
        <f>IF(Customers!$A23="","",Customers!$L23)</f>
        <v/>
      </c>
      <c r="E27">
        <f>IF(Customers!$A23="","",Customers!$M23&amp;"–"&amp;Customers!$N23)</f>
        <v/>
      </c>
      <c r="F27">
        <f>IF(OR(Customers!$A23="",Customers!$K23=""),"",IF(Customers!$K23&gt;$B$2+6,"No",IF(NOT(OR(Customers!$T23="",AND($B$2+6&gt;=Customers!$T23,$B$2&lt;=Customers!$U23))),"No (out of season)",IF(Customers!$J23="One-off",IF(AND(Customers!$K23&gt;=$B$2,Customers!$K23&lt;=$B$2+6),"Yes","No"),IF(OR(Customers!$J23="Weekly",LEFT(Customers!$J23,5)="Every"),IF(MOD(INT(($B$2-Customers!$K23+6)/7),IF(LEFT(Customers!$J23,5)="Every",VALUE(MID(Customers!$J23,7,1)),1))=0,"Yes","No"),IF(OR(AND(EDATE(Customers!$K23,INT(((YEAR($B$2)-YEAR(Customers!$K23))*12+MONTH($B$2)-MONTH(Customers!$K23))/IF(Customers!$J23="Monthly",1,IF(Customers!$J23="Quarterly",3,IF(Customers!$J23="Twice a year",6,12))))*IF(Customers!$J23="Monthly",1,IF(Customers!$J23="Quarterly",3,IF(Customers!$J23="Twice a year",6,12))))&gt;=$B$2,EDATE(Customers!$K23,INT(((YEAR($B$2)-YEAR(Customers!$K23))*12+MONTH($B$2)-MONTH(Customers!$K23))/IF(Customers!$J23="Monthly",1,IF(Customers!$J23="Quarterly",3,IF(Customers!$J23="Twice a year",6,12))))*IF(Customers!$J23="Monthly",1,IF(Customers!$J23="Quarterly",3,IF(Customers!$J23="Twice a year",6,12))))&lt;=$B$2+6),AND(EDATE(Customers!$K23,INT(((YEAR($B$2+6)-YEAR(Customers!$K23))*12+MONTH($B$2+6)-MONTH(Customers!$K23))/IF(Customers!$J23="Monthly",1,IF(Customers!$J23="Quarterly",3,IF(Customers!$J23="Twice a year",6,12))))*IF(Customers!$J23="Monthly",1,IF(Customers!$J23="Quarterly",3,IF(Customers!$J23="Twice a year",6,12))))&gt;=$B$2,EDATE(Customers!$K23,INT(((YEAR($B$2+6)-YEAR(Customers!$K23))*12+MONTH($B$2+6)-MONTH(Customers!$K23))/IF(Customers!$J23="Monthly",1,IF(Customers!$J23="Quarterly",3,IF(Customers!$J23="Twice a year",6,12))))*IF(Customers!$J23="Monthly",1,IF(Customers!$J23="Quarterly",3,IF(Customers!$J23="Twice a year",6,12))))&lt;=$B$2+6)),"Yes","No"))))))</f>
        <v/>
      </c>
    </row>
    <row r="28">
      <c r="A28">
        <f>IF(Customers!$A24="","",Customers!$A24)</f>
        <v/>
      </c>
      <c r="B28">
        <f>IF(Customers!$A24="","",Customers!$B24)</f>
        <v/>
      </c>
      <c r="C28">
        <f>IF(Customers!$A24="","",Customers!$J24)</f>
        <v/>
      </c>
      <c r="D28">
        <f>IF(Customers!$A24="","",Customers!$L24)</f>
        <v/>
      </c>
      <c r="E28">
        <f>IF(Customers!$A24="","",Customers!$M24&amp;"–"&amp;Customers!$N24)</f>
        <v/>
      </c>
      <c r="F28">
        <f>IF(OR(Customers!$A24="",Customers!$K24=""),"",IF(Customers!$K24&gt;$B$2+6,"No",IF(NOT(OR(Customers!$T24="",AND($B$2+6&gt;=Customers!$T24,$B$2&lt;=Customers!$U24))),"No (out of season)",IF(Customers!$J24="One-off",IF(AND(Customers!$K24&gt;=$B$2,Customers!$K24&lt;=$B$2+6),"Yes","No"),IF(OR(Customers!$J24="Weekly",LEFT(Customers!$J24,5)="Every"),IF(MOD(INT(($B$2-Customers!$K24+6)/7),IF(LEFT(Customers!$J24,5)="Every",VALUE(MID(Customers!$J24,7,1)),1))=0,"Yes","No"),IF(OR(AND(EDATE(Customers!$K24,INT(((YEAR($B$2)-YEAR(Customers!$K24))*12+MONTH($B$2)-MONTH(Customers!$K24))/IF(Customers!$J24="Monthly",1,IF(Customers!$J24="Quarterly",3,IF(Customers!$J24="Twice a year",6,12))))*IF(Customers!$J24="Monthly",1,IF(Customers!$J24="Quarterly",3,IF(Customers!$J24="Twice a year",6,12))))&gt;=$B$2,EDATE(Customers!$K24,INT(((YEAR($B$2)-YEAR(Customers!$K24))*12+MONTH($B$2)-MONTH(Customers!$K24))/IF(Customers!$J24="Monthly",1,IF(Customers!$J24="Quarterly",3,IF(Customers!$J24="Twice a year",6,12))))*IF(Customers!$J24="Monthly",1,IF(Customers!$J24="Quarterly",3,IF(Customers!$J24="Twice a year",6,12))))&lt;=$B$2+6),AND(EDATE(Customers!$K24,INT(((YEAR($B$2+6)-YEAR(Customers!$K24))*12+MONTH($B$2+6)-MONTH(Customers!$K24))/IF(Customers!$J24="Monthly",1,IF(Customers!$J24="Quarterly",3,IF(Customers!$J24="Twice a year",6,12))))*IF(Customers!$J24="Monthly",1,IF(Customers!$J24="Quarterly",3,IF(Customers!$J24="Twice a year",6,12))))&gt;=$B$2,EDATE(Customers!$K24,INT(((YEAR($B$2+6)-YEAR(Customers!$K24))*12+MONTH($B$2+6)-MONTH(Customers!$K24))/IF(Customers!$J24="Monthly",1,IF(Customers!$J24="Quarterly",3,IF(Customers!$J24="Twice a year",6,12))))*IF(Customers!$J24="Monthly",1,IF(Customers!$J24="Quarterly",3,IF(Customers!$J24="Twice a year",6,12))))&lt;=$B$2+6)),"Yes","No"))))))</f>
        <v/>
      </c>
    </row>
    <row r="29">
      <c r="A29">
        <f>IF(Customers!$A25="","",Customers!$A25)</f>
        <v/>
      </c>
      <c r="B29">
        <f>IF(Customers!$A25="","",Customers!$B25)</f>
        <v/>
      </c>
      <c r="C29">
        <f>IF(Customers!$A25="","",Customers!$J25)</f>
        <v/>
      </c>
      <c r="D29">
        <f>IF(Customers!$A25="","",Customers!$L25)</f>
        <v/>
      </c>
      <c r="E29">
        <f>IF(Customers!$A25="","",Customers!$M25&amp;"–"&amp;Customers!$N25)</f>
        <v/>
      </c>
      <c r="F29">
        <f>IF(OR(Customers!$A25="",Customers!$K25=""),"",IF(Customers!$K25&gt;$B$2+6,"No",IF(NOT(OR(Customers!$T25="",AND($B$2+6&gt;=Customers!$T25,$B$2&lt;=Customers!$U25))),"No (out of season)",IF(Customers!$J25="One-off",IF(AND(Customers!$K25&gt;=$B$2,Customers!$K25&lt;=$B$2+6),"Yes","No"),IF(OR(Customers!$J25="Weekly",LEFT(Customers!$J25,5)="Every"),IF(MOD(INT(($B$2-Customers!$K25+6)/7),IF(LEFT(Customers!$J25,5)="Every",VALUE(MID(Customers!$J25,7,1)),1))=0,"Yes","No"),IF(OR(AND(EDATE(Customers!$K25,INT(((YEAR($B$2)-YEAR(Customers!$K25))*12+MONTH($B$2)-MONTH(Customers!$K25))/IF(Customers!$J25="Monthly",1,IF(Customers!$J25="Quarterly",3,IF(Customers!$J25="Twice a year",6,12))))*IF(Customers!$J25="Monthly",1,IF(Customers!$J25="Quarterly",3,IF(Customers!$J25="Twice a year",6,12))))&gt;=$B$2,EDATE(Customers!$K25,INT(((YEAR($B$2)-YEAR(Customers!$K25))*12+MONTH($B$2)-MONTH(Customers!$K25))/IF(Customers!$J25="Monthly",1,IF(Customers!$J25="Quarterly",3,IF(Customers!$J25="Twice a year",6,12))))*IF(Customers!$J25="Monthly",1,IF(Customers!$J25="Quarterly",3,IF(Customers!$J25="Twice a year",6,12))))&lt;=$B$2+6),AND(EDATE(Customers!$K25,INT(((YEAR($B$2+6)-YEAR(Customers!$K25))*12+MONTH($B$2+6)-MONTH(Customers!$K25))/IF(Customers!$J25="Monthly",1,IF(Customers!$J25="Quarterly",3,IF(Customers!$J25="Twice a year",6,12))))*IF(Customers!$J25="Monthly",1,IF(Customers!$J25="Quarterly",3,IF(Customers!$J25="Twice a year",6,12))))&gt;=$B$2,EDATE(Customers!$K25,INT(((YEAR($B$2+6)-YEAR(Customers!$K25))*12+MONTH($B$2+6)-MONTH(Customers!$K25))/IF(Customers!$J25="Monthly",1,IF(Customers!$J25="Quarterly",3,IF(Customers!$J25="Twice a year",6,12))))*IF(Customers!$J25="Monthly",1,IF(Customers!$J25="Quarterly",3,IF(Customers!$J25="Twice a year",6,12))))&lt;=$B$2+6)),"Yes","No"))))))</f>
        <v/>
      </c>
    </row>
    <row r="30">
      <c r="A30">
        <f>IF(Customers!$A26="","",Customers!$A26)</f>
        <v/>
      </c>
      <c r="B30">
        <f>IF(Customers!$A26="","",Customers!$B26)</f>
        <v/>
      </c>
      <c r="C30">
        <f>IF(Customers!$A26="","",Customers!$J26)</f>
        <v/>
      </c>
      <c r="D30">
        <f>IF(Customers!$A26="","",Customers!$L26)</f>
        <v/>
      </c>
      <c r="E30">
        <f>IF(Customers!$A26="","",Customers!$M26&amp;"–"&amp;Customers!$N26)</f>
        <v/>
      </c>
      <c r="F30">
        <f>IF(OR(Customers!$A26="",Customers!$K26=""),"",IF(Customers!$K26&gt;$B$2+6,"No",IF(NOT(OR(Customers!$T26="",AND($B$2+6&gt;=Customers!$T26,$B$2&lt;=Customers!$U26))),"No (out of season)",IF(Customers!$J26="One-off",IF(AND(Customers!$K26&gt;=$B$2,Customers!$K26&lt;=$B$2+6),"Yes","No"),IF(OR(Customers!$J26="Weekly",LEFT(Customers!$J26,5)="Every"),IF(MOD(INT(($B$2-Customers!$K26+6)/7),IF(LEFT(Customers!$J26,5)="Every",VALUE(MID(Customers!$J26,7,1)),1))=0,"Yes","No"),IF(OR(AND(EDATE(Customers!$K26,INT(((YEAR($B$2)-YEAR(Customers!$K26))*12+MONTH($B$2)-MONTH(Customers!$K26))/IF(Customers!$J26="Monthly",1,IF(Customers!$J26="Quarterly",3,IF(Customers!$J26="Twice a year",6,12))))*IF(Customers!$J26="Monthly",1,IF(Customers!$J26="Quarterly",3,IF(Customers!$J26="Twice a year",6,12))))&gt;=$B$2,EDATE(Customers!$K26,INT(((YEAR($B$2)-YEAR(Customers!$K26))*12+MONTH($B$2)-MONTH(Customers!$K26))/IF(Customers!$J26="Monthly",1,IF(Customers!$J26="Quarterly",3,IF(Customers!$J26="Twice a year",6,12))))*IF(Customers!$J26="Monthly",1,IF(Customers!$J26="Quarterly",3,IF(Customers!$J26="Twice a year",6,12))))&lt;=$B$2+6),AND(EDATE(Customers!$K26,INT(((YEAR($B$2+6)-YEAR(Customers!$K26))*12+MONTH($B$2+6)-MONTH(Customers!$K26))/IF(Customers!$J26="Monthly",1,IF(Customers!$J26="Quarterly",3,IF(Customers!$J26="Twice a year",6,12))))*IF(Customers!$J26="Monthly",1,IF(Customers!$J26="Quarterly",3,IF(Customers!$J26="Twice a year",6,12))))&gt;=$B$2,EDATE(Customers!$K26,INT(((YEAR($B$2+6)-YEAR(Customers!$K26))*12+MONTH($B$2+6)-MONTH(Customers!$K26))/IF(Customers!$J26="Monthly",1,IF(Customers!$J26="Quarterly",3,IF(Customers!$J26="Twice a year",6,12))))*IF(Customers!$J26="Monthly",1,IF(Customers!$J26="Quarterly",3,IF(Customers!$J26="Twice a year",6,12))))&lt;=$B$2+6)),"Yes","No"))))))</f>
        <v/>
      </c>
    </row>
    <row r="31">
      <c r="A31">
        <f>IF(Customers!$A27="","",Customers!$A27)</f>
        <v/>
      </c>
      <c r="B31">
        <f>IF(Customers!$A27="","",Customers!$B27)</f>
        <v/>
      </c>
      <c r="C31">
        <f>IF(Customers!$A27="","",Customers!$J27)</f>
        <v/>
      </c>
      <c r="D31">
        <f>IF(Customers!$A27="","",Customers!$L27)</f>
        <v/>
      </c>
      <c r="E31">
        <f>IF(Customers!$A27="","",Customers!$M27&amp;"–"&amp;Customers!$N27)</f>
        <v/>
      </c>
      <c r="F31">
        <f>IF(OR(Customers!$A27="",Customers!$K27=""),"",IF(Customers!$K27&gt;$B$2+6,"No",IF(NOT(OR(Customers!$T27="",AND($B$2+6&gt;=Customers!$T27,$B$2&lt;=Customers!$U27))),"No (out of season)",IF(Customers!$J27="One-off",IF(AND(Customers!$K27&gt;=$B$2,Customers!$K27&lt;=$B$2+6),"Yes","No"),IF(OR(Customers!$J27="Weekly",LEFT(Customers!$J27,5)="Every"),IF(MOD(INT(($B$2-Customers!$K27+6)/7),IF(LEFT(Customers!$J27,5)="Every",VALUE(MID(Customers!$J27,7,1)),1))=0,"Yes","No"),IF(OR(AND(EDATE(Customers!$K27,INT(((YEAR($B$2)-YEAR(Customers!$K27))*12+MONTH($B$2)-MONTH(Customers!$K27))/IF(Customers!$J27="Monthly",1,IF(Customers!$J27="Quarterly",3,IF(Customers!$J27="Twice a year",6,12))))*IF(Customers!$J27="Monthly",1,IF(Customers!$J27="Quarterly",3,IF(Customers!$J27="Twice a year",6,12))))&gt;=$B$2,EDATE(Customers!$K27,INT(((YEAR($B$2)-YEAR(Customers!$K27))*12+MONTH($B$2)-MONTH(Customers!$K27))/IF(Customers!$J27="Monthly",1,IF(Customers!$J27="Quarterly",3,IF(Customers!$J27="Twice a year",6,12))))*IF(Customers!$J27="Monthly",1,IF(Customers!$J27="Quarterly",3,IF(Customers!$J27="Twice a year",6,12))))&lt;=$B$2+6),AND(EDATE(Customers!$K27,INT(((YEAR($B$2+6)-YEAR(Customers!$K27))*12+MONTH($B$2+6)-MONTH(Customers!$K27))/IF(Customers!$J27="Monthly",1,IF(Customers!$J27="Quarterly",3,IF(Customers!$J27="Twice a year",6,12))))*IF(Customers!$J27="Monthly",1,IF(Customers!$J27="Quarterly",3,IF(Customers!$J27="Twice a year",6,12))))&gt;=$B$2,EDATE(Customers!$K27,INT(((YEAR($B$2+6)-YEAR(Customers!$K27))*12+MONTH($B$2+6)-MONTH(Customers!$K27))/IF(Customers!$J27="Monthly",1,IF(Customers!$J27="Quarterly",3,IF(Customers!$J27="Twice a year",6,12))))*IF(Customers!$J27="Monthly",1,IF(Customers!$J27="Quarterly",3,IF(Customers!$J27="Twice a year",6,12))))&lt;=$B$2+6)),"Yes","No"))))))</f>
        <v/>
      </c>
    </row>
    <row r="32">
      <c r="A32">
        <f>IF(Customers!$A28="","",Customers!$A28)</f>
        <v/>
      </c>
      <c r="B32">
        <f>IF(Customers!$A28="","",Customers!$B28)</f>
        <v/>
      </c>
      <c r="C32">
        <f>IF(Customers!$A28="","",Customers!$J28)</f>
        <v/>
      </c>
      <c r="D32">
        <f>IF(Customers!$A28="","",Customers!$L28)</f>
        <v/>
      </c>
      <c r="E32">
        <f>IF(Customers!$A28="","",Customers!$M28&amp;"–"&amp;Customers!$N28)</f>
        <v/>
      </c>
      <c r="F32">
        <f>IF(OR(Customers!$A28="",Customers!$K28=""),"",IF(Customers!$K28&gt;$B$2+6,"No",IF(NOT(OR(Customers!$T28="",AND($B$2+6&gt;=Customers!$T28,$B$2&lt;=Customers!$U28))),"No (out of season)",IF(Customers!$J28="One-off",IF(AND(Customers!$K28&gt;=$B$2,Customers!$K28&lt;=$B$2+6),"Yes","No"),IF(OR(Customers!$J28="Weekly",LEFT(Customers!$J28,5)="Every"),IF(MOD(INT(($B$2-Customers!$K28+6)/7),IF(LEFT(Customers!$J28,5)="Every",VALUE(MID(Customers!$J28,7,1)),1))=0,"Yes","No"),IF(OR(AND(EDATE(Customers!$K28,INT(((YEAR($B$2)-YEAR(Customers!$K28))*12+MONTH($B$2)-MONTH(Customers!$K28))/IF(Customers!$J28="Monthly",1,IF(Customers!$J28="Quarterly",3,IF(Customers!$J28="Twice a year",6,12))))*IF(Customers!$J28="Monthly",1,IF(Customers!$J28="Quarterly",3,IF(Customers!$J28="Twice a year",6,12))))&gt;=$B$2,EDATE(Customers!$K28,INT(((YEAR($B$2)-YEAR(Customers!$K28))*12+MONTH($B$2)-MONTH(Customers!$K28))/IF(Customers!$J28="Monthly",1,IF(Customers!$J28="Quarterly",3,IF(Customers!$J28="Twice a year",6,12))))*IF(Customers!$J28="Monthly",1,IF(Customers!$J28="Quarterly",3,IF(Customers!$J28="Twice a year",6,12))))&lt;=$B$2+6),AND(EDATE(Customers!$K28,INT(((YEAR($B$2+6)-YEAR(Customers!$K28))*12+MONTH($B$2+6)-MONTH(Customers!$K28))/IF(Customers!$J28="Monthly",1,IF(Customers!$J28="Quarterly",3,IF(Customers!$J28="Twice a year",6,12))))*IF(Customers!$J28="Monthly",1,IF(Customers!$J28="Quarterly",3,IF(Customers!$J28="Twice a year",6,12))))&gt;=$B$2,EDATE(Customers!$K28,INT(((YEAR($B$2+6)-YEAR(Customers!$K28))*12+MONTH($B$2+6)-MONTH(Customers!$K28))/IF(Customers!$J28="Monthly",1,IF(Customers!$J28="Quarterly",3,IF(Customers!$J28="Twice a year",6,12))))*IF(Customers!$J28="Monthly",1,IF(Customers!$J28="Quarterly",3,IF(Customers!$J28="Twice a year",6,12))))&lt;=$B$2+6)),"Yes","No"))))))</f>
        <v/>
      </c>
    </row>
    <row r="33">
      <c r="A33">
        <f>IF(Customers!$A29="","",Customers!$A29)</f>
        <v/>
      </c>
      <c r="B33">
        <f>IF(Customers!$A29="","",Customers!$B29)</f>
        <v/>
      </c>
      <c r="C33">
        <f>IF(Customers!$A29="","",Customers!$J29)</f>
        <v/>
      </c>
      <c r="D33">
        <f>IF(Customers!$A29="","",Customers!$L29)</f>
        <v/>
      </c>
      <c r="E33">
        <f>IF(Customers!$A29="","",Customers!$M29&amp;"–"&amp;Customers!$N29)</f>
        <v/>
      </c>
      <c r="F33">
        <f>IF(OR(Customers!$A29="",Customers!$K29=""),"",IF(Customers!$K29&gt;$B$2+6,"No",IF(NOT(OR(Customers!$T29="",AND($B$2+6&gt;=Customers!$T29,$B$2&lt;=Customers!$U29))),"No (out of season)",IF(Customers!$J29="One-off",IF(AND(Customers!$K29&gt;=$B$2,Customers!$K29&lt;=$B$2+6),"Yes","No"),IF(OR(Customers!$J29="Weekly",LEFT(Customers!$J29,5)="Every"),IF(MOD(INT(($B$2-Customers!$K29+6)/7),IF(LEFT(Customers!$J29,5)="Every",VALUE(MID(Customers!$J29,7,1)),1))=0,"Yes","No"),IF(OR(AND(EDATE(Customers!$K29,INT(((YEAR($B$2)-YEAR(Customers!$K29))*12+MONTH($B$2)-MONTH(Customers!$K29))/IF(Customers!$J29="Monthly",1,IF(Customers!$J29="Quarterly",3,IF(Customers!$J29="Twice a year",6,12))))*IF(Customers!$J29="Monthly",1,IF(Customers!$J29="Quarterly",3,IF(Customers!$J29="Twice a year",6,12))))&gt;=$B$2,EDATE(Customers!$K29,INT(((YEAR($B$2)-YEAR(Customers!$K29))*12+MONTH($B$2)-MONTH(Customers!$K29))/IF(Customers!$J29="Monthly",1,IF(Customers!$J29="Quarterly",3,IF(Customers!$J29="Twice a year",6,12))))*IF(Customers!$J29="Monthly",1,IF(Customers!$J29="Quarterly",3,IF(Customers!$J29="Twice a year",6,12))))&lt;=$B$2+6),AND(EDATE(Customers!$K29,INT(((YEAR($B$2+6)-YEAR(Customers!$K29))*12+MONTH($B$2+6)-MONTH(Customers!$K29))/IF(Customers!$J29="Monthly",1,IF(Customers!$J29="Quarterly",3,IF(Customers!$J29="Twice a year",6,12))))*IF(Customers!$J29="Monthly",1,IF(Customers!$J29="Quarterly",3,IF(Customers!$J29="Twice a year",6,12))))&gt;=$B$2,EDATE(Customers!$K29,INT(((YEAR($B$2+6)-YEAR(Customers!$K29))*12+MONTH($B$2+6)-MONTH(Customers!$K29))/IF(Customers!$J29="Monthly",1,IF(Customers!$J29="Quarterly",3,IF(Customers!$J29="Twice a year",6,12))))*IF(Customers!$J29="Monthly",1,IF(Customers!$J29="Quarterly",3,IF(Customers!$J29="Twice a year",6,12))))&lt;=$B$2+6)),"Yes","No"))))))</f>
        <v/>
      </c>
    </row>
    <row r="34">
      <c r="A34">
        <f>IF(Customers!$A30="","",Customers!$A30)</f>
        <v/>
      </c>
      <c r="B34">
        <f>IF(Customers!$A30="","",Customers!$B30)</f>
        <v/>
      </c>
      <c r="C34">
        <f>IF(Customers!$A30="","",Customers!$J30)</f>
        <v/>
      </c>
      <c r="D34">
        <f>IF(Customers!$A30="","",Customers!$L30)</f>
        <v/>
      </c>
      <c r="E34">
        <f>IF(Customers!$A30="","",Customers!$M30&amp;"–"&amp;Customers!$N30)</f>
        <v/>
      </c>
      <c r="F34">
        <f>IF(OR(Customers!$A30="",Customers!$K30=""),"",IF(Customers!$K30&gt;$B$2+6,"No",IF(NOT(OR(Customers!$T30="",AND($B$2+6&gt;=Customers!$T30,$B$2&lt;=Customers!$U30))),"No (out of season)",IF(Customers!$J30="One-off",IF(AND(Customers!$K30&gt;=$B$2,Customers!$K30&lt;=$B$2+6),"Yes","No"),IF(OR(Customers!$J30="Weekly",LEFT(Customers!$J30,5)="Every"),IF(MOD(INT(($B$2-Customers!$K30+6)/7),IF(LEFT(Customers!$J30,5)="Every",VALUE(MID(Customers!$J30,7,1)),1))=0,"Yes","No"),IF(OR(AND(EDATE(Customers!$K30,INT(((YEAR($B$2)-YEAR(Customers!$K30))*12+MONTH($B$2)-MONTH(Customers!$K30))/IF(Customers!$J30="Monthly",1,IF(Customers!$J30="Quarterly",3,IF(Customers!$J30="Twice a year",6,12))))*IF(Customers!$J30="Monthly",1,IF(Customers!$J30="Quarterly",3,IF(Customers!$J30="Twice a year",6,12))))&gt;=$B$2,EDATE(Customers!$K30,INT(((YEAR($B$2)-YEAR(Customers!$K30))*12+MONTH($B$2)-MONTH(Customers!$K30))/IF(Customers!$J30="Monthly",1,IF(Customers!$J30="Quarterly",3,IF(Customers!$J30="Twice a year",6,12))))*IF(Customers!$J30="Monthly",1,IF(Customers!$J30="Quarterly",3,IF(Customers!$J30="Twice a year",6,12))))&lt;=$B$2+6),AND(EDATE(Customers!$K30,INT(((YEAR($B$2+6)-YEAR(Customers!$K30))*12+MONTH($B$2+6)-MONTH(Customers!$K30))/IF(Customers!$J30="Monthly",1,IF(Customers!$J30="Quarterly",3,IF(Customers!$J30="Twice a year",6,12))))*IF(Customers!$J30="Monthly",1,IF(Customers!$J30="Quarterly",3,IF(Customers!$J30="Twice a year",6,12))))&gt;=$B$2,EDATE(Customers!$K30,INT(((YEAR($B$2+6)-YEAR(Customers!$K30))*12+MONTH($B$2+6)-MONTH(Customers!$K30))/IF(Customers!$J30="Monthly",1,IF(Customers!$J30="Quarterly",3,IF(Customers!$J30="Twice a year",6,12))))*IF(Customers!$J30="Monthly",1,IF(Customers!$J30="Quarterly",3,IF(Customers!$J30="Twice a year",6,12))))&lt;=$B$2+6)),"Yes","No"))))))</f>
        <v/>
      </c>
    </row>
    <row r="35">
      <c r="A35">
        <f>IF(Customers!$A31="","",Customers!$A31)</f>
        <v/>
      </c>
      <c r="B35">
        <f>IF(Customers!$A31="","",Customers!$B31)</f>
        <v/>
      </c>
      <c r="C35">
        <f>IF(Customers!$A31="","",Customers!$J31)</f>
        <v/>
      </c>
      <c r="D35">
        <f>IF(Customers!$A31="","",Customers!$L31)</f>
        <v/>
      </c>
      <c r="E35">
        <f>IF(Customers!$A31="","",Customers!$M31&amp;"–"&amp;Customers!$N31)</f>
        <v/>
      </c>
      <c r="F35">
        <f>IF(OR(Customers!$A31="",Customers!$K31=""),"",IF(Customers!$K31&gt;$B$2+6,"No",IF(NOT(OR(Customers!$T31="",AND($B$2+6&gt;=Customers!$T31,$B$2&lt;=Customers!$U31))),"No (out of season)",IF(Customers!$J31="One-off",IF(AND(Customers!$K31&gt;=$B$2,Customers!$K31&lt;=$B$2+6),"Yes","No"),IF(OR(Customers!$J31="Weekly",LEFT(Customers!$J31,5)="Every"),IF(MOD(INT(($B$2-Customers!$K31+6)/7),IF(LEFT(Customers!$J31,5)="Every",VALUE(MID(Customers!$J31,7,1)),1))=0,"Yes","No"),IF(OR(AND(EDATE(Customers!$K31,INT(((YEAR($B$2)-YEAR(Customers!$K31))*12+MONTH($B$2)-MONTH(Customers!$K31))/IF(Customers!$J31="Monthly",1,IF(Customers!$J31="Quarterly",3,IF(Customers!$J31="Twice a year",6,12))))*IF(Customers!$J31="Monthly",1,IF(Customers!$J31="Quarterly",3,IF(Customers!$J31="Twice a year",6,12))))&gt;=$B$2,EDATE(Customers!$K31,INT(((YEAR($B$2)-YEAR(Customers!$K31))*12+MONTH($B$2)-MONTH(Customers!$K31))/IF(Customers!$J31="Monthly",1,IF(Customers!$J31="Quarterly",3,IF(Customers!$J31="Twice a year",6,12))))*IF(Customers!$J31="Monthly",1,IF(Customers!$J31="Quarterly",3,IF(Customers!$J31="Twice a year",6,12))))&lt;=$B$2+6),AND(EDATE(Customers!$K31,INT(((YEAR($B$2+6)-YEAR(Customers!$K31))*12+MONTH($B$2+6)-MONTH(Customers!$K31))/IF(Customers!$J31="Monthly",1,IF(Customers!$J31="Quarterly",3,IF(Customers!$J31="Twice a year",6,12))))*IF(Customers!$J31="Monthly",1,IF(Customers!$J31="Quarterly",3,IF(Customers!$J31="Twice a year",6,12))))&gt;=$B$2,EDATE(Customers!$K31,INT(((YEAR($B$2+6)-YEAR(Customers!$K31))*12+MONTH($B$2+6)-MONTH(Customers!$K31))/IF(Customers!$J31="Monthly",1,IF(Customers!$J31="Quarterly",3,IF(Customers!$J31="Twice a year",6,12))))*IF(Customers!$J31="Monthly",1,IF(Customers!$J31="Quarterly",3,IF(Customers!$J31="Twice a year",6,12))))&lt;=$B$2+6)),"Yes","No"))))))</f>
        <v/>
      </c>
    </row>
    <row r="36">
      <c r="A36">
        <f>IF(Customers!$A32="","",Customers!$A32)</f>
        <v/>
      </c>
      <c r="B36">
        <f>IF(Customers!$A32="","",Customers!$B32)</f>
        <v/>
      </c>
      <c r="C36">
        <f>IF(Customers!$A32="","",Customers!$J32)</f>
        <v/>
      </c>
      <c r="D36">
        <f>IF(Customers!$A32="","",Customers!$L32)</f>
        <v/>
      </c>
      <c r="E36">
        <f>IF(Customers!$A32="","",Customers!$M32&amp;"–"&amp;Customers!$N32)</f>
        <v/>
      </c>
      <c r="F36">
        <f>IF(OR(Customers!$A32="",Customers!$K32=""),"",IF(Customers!$K32&gt;$B$2+6,"No",IF(NOT(OR(Customers!$T32="",AND($B$2+6&gt;=Customers!$T32,$B$2&lt;=Customers!$U32))),"No (out of season)",IF(Customers!$J32="One-off",IF(AND(Customers!$K32&gt;=$B$2,Customers!$K32&lt;=$B$2+6),"Yes","No"),IF(OR(Customers!$J32="Weekly",LEFT(Customers!$J32,5)="Every"),IF(MOD(INT(($B$2-Customers!$K32+6)/7),IF(LEFT(Customers!$J32,5)="Every",VALUE(MID(Customers!$J32,7,1)),1))=0,"Yes","No"),IF(OR(AND(EDATE(Customers!$K32,INT(((YEAR($B$2)-YEAR(Customers!$K32))*12+MONTH($B$2)-MONTH(Customers!$K32))/IF(Customers!$J32="Monthly",1,IF(Customers!$J32="Quarterly",3,IF(Customers!$J32="Twice a year",6,12))))*IF(Customers!$J32="Monthly",1,IF(Customers!$J32="Quarterly",3,IF(Customers!$J32="Twice a year",6,12))))&gt;=$B$2,EDATE(Customers!$K32,INT(((YEAR($B$2)-YEAR(Customers!$K32))*12+MONTH($B$2)-MONTH(Customers!$K32))/IF(Customers!$J32="Monthly",1,IF(Customers!$J32="Quarterly",3,IF(Customers!$J32="Twice a year",6,12))))*IF(Customers!$J32="Monthly",1,IF(Customers!$J32="Quarterly",3,IF(Customers!$J32="Twice a year",6,12))))&lt;=$B$2+6),AND(EDATE(Customers!$K32,INT(((YEAR($B$2+6)-YEAR(Customers!$K32))*12+MONTH($B$2+6)-MONTH(Customers!$K32))/IF(Customers!$J32="Monthly",1,IF(Customers!$J32="Quarterly",3,IF(Customers!$J32="Twice a year",6,12))))*IF(Customers!$J32="Monthly",1,IF(Customers!$J32="Quarterly",3,IF(Customers!$J32="Twice a year",6,12))))&gt;=$B$2,EDATE(Customers!$K32,INT(((YEAR($B$2+6)-YEAR(Customers!$K32))*12+MONTH($B$2+6)-MONTH(Customers!$K32))/IF(Customers!$J32="Monthly",1,IF(Customers!$J32="Quarterly",3,IF(Customers!$J32="Twice a year",6,12))))*IF(Customers!$J32="Monthly",1,IF(Customers!$J32="Quarterly",3,IF(Customers!$J32="Twice a year",6,12))))&lt;=$B$2+6)),"Yes","No"))))))</f>
        <v/>
      </c>
    </row>
    <row r="37">
      <c r="A37">
        <f>IF(Customers!$A33="","",Customers!$A33)</f>
        <v/>
      </c>
      <c r="B37">
        <f>IF(Customers!$A33="","",Customers!$B33)</f>
        <v/>
      </c>
      <c r="C37">
        <f>IF(Customers!$A33="","",Customers!$J33)</f>
        <v/>
      </c>
      <c r="D37">
        <f>IF(Customers!$A33="","",Customers!$L33)</f>
        <v/>
      </c>
      <c r="E37">
        <f>IF(Customers!$A33="","",Customers!$M33&amp;"–"&amp;Customers!$N33)</f>
        <v/>
      </c>
      <c r="F37">
        <f>IF(OR(Customers!$A33="",Customers!$K33=""),"",IF(Customers!$K33&gt;$B$2+6,"No",IF(NOT(OR(Customers!$T33="",AND($B$2+6&gt;=Customers!$T33,$B$2&lt;=Customers!$U33))),"No (out of season)",IF(Customers!$J33="One-off",IF(AND(Customers!$K33&gt;=$B$2,Customers!$K33&lt;=$B$2+6),"Yes","No"),IF(OR(Customers!$J33="Weekly",LEFT(Customers!$J33,5)="Every"),IF(MOD(INT(($B$2-Customers!$K33+6)/7),IF(LEFT(Customers!$J33,5)="Every",VALUE(MID(Customers!$J33,7,1)),1))=0,"Yes","No"),IF(OR(AND(EDATE(Customers!$K33,INT(((YEAR($B$2)-YEAR(Customers!$K33))*12+MONTH($B$2)-MONTH(Customers!$K33))/IF(Customers!$J33="Monthly",1,IF(Customers!$J33="Quarterly",3,IF(Customers!$J33="Twice a year",6,12))))*IF(Customers!$J33="Monthly",1,IF(Customers!$J33="Quarterly",3,IF(Customers!$J33="Twice a year",6,12))))&gt;=$B$2,EDATE(Customers!$K33,INT(((YEAR($B$2)-YEAR(Customers!$K33))*12+MONTH($B$2)-MONTH(Customers!$K33))/IF(Customers!$J33="Monthly",1,IF(Customers!$J33="Quarterly",3,IF(Customers!$J33="Twice a year",6,12))))*IF(Customers!$J33="Monthly",1,IF(Customers!$J33="Quarterly",3,IF(Customers!$J33="Twice a year",6,12))))&lt;=$B$2+6),AND(EDATE(Customers!$K33,INT(((YEAR($B$2+6)-YEAR(Customers!$K33))*12+MONTH($B$2+6)-MONTH(Customers!$K33))/IF(Customers!$J33="Monthly",1,IF(Customers!$J33="Quarterly",3,IF(Customers!$J33="Twice a year",6,12))))*IF(Customers!$J33="Monthly",1,IF(Customers!$J33="Quarterly",3,IF(Customers!$J33="Twice a year",6,12))))&gt;=$B$2,EDATE(Customers!$K33,INT(((YEAR($B$2+6)-YEAR(Customers!$K33))*12+MONTH($B$2+6)-MONTH(Customers!$K33))/IF(Customers!$J33="Monthly",1,IF(Customers!$J33="Quarterly",3,IF(Customers!$J33="Twice a year",6,12))))*IF(Customers!$J33="Monthly",1,IF(Customers!$J33="Quarterly",3,IF(Customers!$J33="Twice a year",6,12))))&lt;=$B$2+6)),"Yes","No"))))))</f>
        <v/>
      </c>
    </row>
    <row r="38">
      <c r="A38">
        <f>IF(Customers!$A34="","",Customers!$A34)</f>
        <v/>
      </c>
      <c r="B38">
        <f>IF(Customers!$A34="","",Customers!$B34)</f>
        <v/>
      </c>
      <c r="C38">
        <f>IF(Customers!$A34="","",Customers!$J34)</f>
        <v/>
      </c>
      <c r="D38">
        <f>IF(Customers!$A34="","",Customers!$L34)</f>
        <v/>
      </c>
      <c r="E38">
        <f>IF(Customers!$A34="","",Customers!$M34&amp;"–"&amp;Customers!$N34)</f>
        <v/>
      </c>
      <c r="F38">
        <f>IF(OR(Customers!$A34="",Customers!$K34=""),"",IF(Customers!$K34&gt;$B$2+6,"No",IF(NOT(OR(Customers!$T34="",AND($B$2+6&gt;=Customers!$T34,$B$2&lt;=Customers!$U34))),"No (out of season)",IF(Customers!$J34="One-off",IF(AND(Customers!$K34&gt;=$B$2,Customers!$K34&lt;=$B$2+6),"Yes","No"),IF(OR(Customers!$J34="Weekly",LEFT(Customers!$J34,5)="Every"),IF(MOD(INT(($B$2-Customers!$K34+6)/7),IF(LEFT(Customers!$J34,5)="Every",VALUE(MID(Customers!$J34,7,1)),1))=0,"Yes","No"),IF(OR(AND(EDATE(Customers!$K34,INT(((YEAR($B$2)-YEAR(Customers!$K34))*12+MONTH($B$2)-MONTH(Customers!$K34))/IF(Customers!$J34="Monthly",1,IF(Customers!$J34="Quarterly",3,IF(Customers!$J34="Twice a year",6,12))))*IF(Customers!$J34="Monthly",1,IF(Customers!$J34="Quarterly",3,IF(Customers!$J34="Twice a year",6,12))))&gt;=$B$2,EDATE(Customers!$K34,INT(((YEAR($B$2)-YEAR(Customers!$K34))*12+MONTH($B$2)-MONTH(Customers!$K34))/IF(Customers!$J34="Monthly",1,IF(Customers!$J34="Quarterly",3,IF(Customers!$J34="Twice a year",6,12))))*IF(Customers!$J34="Monthly",1,IF(Customers!$J34="Quarterly",3,IF(Customers!$J34="Twice a year",6,12))))&lt;=$B$2+6),AND(EDATE(Customers!$K34,INT(((YEAR($B$2+6)-YEAR(Customers!$K34))*12+MONTH($B$2+6)-MONTH(Customers!$K34))/IF(Customers!$J34="Monthly",1,IF(Customers!$J34="Quarterly",3,IF(Customers!$J34="Twice a year",6,12))))*IF(Customers!$J34="Monthly",1,IF(Customers!$J34="Quarterly",3,IF(Customers!$J34="Twice a year",6,12))))&gt;=$B$2,EDATE(Customers!$K34,INT(((YEAR($B$2+6)-YEAR(Customers!$K34))*12+MONTH($B$2+6)-MONTH(Customers!$K34))/IF(Customers!$J34="Monthly",1,IF(Customers!$J34="Quarterly",3,IF(Customers!$J34="Twice a year",6,12))))*IF(Customers!$J34="Monthly",1,IF(Customers!$J34="Quarterly",3,IF(Customers!$J34="Twice a year",6,12))))&lt;=$B$2+6)),"Yes","No"))))))</f>
        <v/>
      </c>
    </row>
    <row r="39">
      <c r="A39">
        <f>IF(Customers!$A35="","",Customers!$A35)</f>
        <v/>
      </c>
      <c r="B39">
        <f>IF(Customers!$A35="","",Customers!$B35)</f>
        <v/>
      </c>
      <c r="C39">
        <f>IF(Customers!$A35="","",Customers!$J35)</f>
        <v/>
      </c>
      <c r="D39">
        <f>IF(Customers!$A35="","",Customers!$L35)</f>
        <v/>
      </c>
      <c r="E39">
        <f>IF(Customers!$A35="","",Customers!$M35&amp;"–"&amp;Customers!$N35)</f>
        <v/>
      </c>
      <c r="F39">
        <f>IF(OR(Customers!$A35="",Customers!$K35=""),"",IF(Customers!$K35&gt;$B$2+6,"No",IF(NOT(OR(Customers!$T35="",AND($B$2+6&gt;=Customers!$T35,$B$2&lt;=Customers!$U35))),"No (out of season)",IF(Customers!$J35="One-off",IF(AND(Customers!$K35&gt;=$B$2,Customers!$K35&lt;=$B$2+6),"Yes","No"),IF(OR(Customers!$J35="Weekly",LEFT(Customers!$J35,5)="Every"),IF(MOD(INT(($B$2-Customers!$K35+6)/7),IF(LEFT(Customers!$J35,5)="Every",VALUE(MID(Customers!$J35,7,1)),1))=0,"Yes","No"),IF(OR(AND(EDATE(Customers!$K35,INT(((YEAR($B$2)-YEAR(Customers!$K35))*12+MONTH($B$2)-MONTH(Customers!$K35))/IF(Customers!$J35="Monthly",1,IF(Customers!$J35="Quarterly",3,IF(Customers!$J35="Twice a year",6,12))))*IF(Customers!$J35="Monthly",1,IF(Customers!$J35="Quarterly",3,IF(Customers!$J35="Twice a year",6,12))))&gt;=$B$2,EDATE(Customers!$K35,INT(((YEAR($B$2)-YEAR(Customers!$K35))*12+MONTH($B$2)-MONTH(Customers!$K35))/IF(Customers!$J35="Monthly",1,IF(Customers!$J35="Quarterly",3,IF(Customers!$J35="Twice a year",6,12))))*IF(Customers!$J35="Monthly",1,IF(Customers!$J35="Quarterly",3,IF(Customers!$J35="Twice a year",6,12))))&lt;=$B$2+6),AND(EDATE(Customers!$K35,INT(((YEAR($B$2+6)-YEAR(Customers!$K35))*12+MONTH($B$2+6)-MONTH(Customers!$K35))/IF(Customers!$J35="Monthly",1,IF(Customers!$J35="Quarterly",3,IF(Customers!$J35="Twice a year",6,12))))*IF(Customers!$J35="Monthly",1,IF(Customers!$J35="Quarterly",3,IF(Customers!$J35="Twice a year",6,12))))&gt;=$B$2,EDATE(Customers!$K35,INT(((YEAR($B$2+6)-YEAR(Customers!$K35))*12+MONTH($B$2+6)-MONTH(Customers!$K35))/IF(Customers!$J35="Monthly",1,IF(Customers!$J35="Quarterly",3,IF(Customers!$J35="Twice a year",6,12))))*IF(Customers!$J35="Monthly",1,IF(Customers!$J35="Quarterly",3,IF(Customers!$J35="Twice a year",6,12))))&lt;=$B$2+6)),"Yes","No"))))))</f>
        <v/>
      </c>
    </row>
    <row r="40">
      <c r="A40">
        <f>IF(Customers!$A36="","",Customers!$A36)</f>
        <v/>
      </c>
      <c r="B40">
        <f>IF(Customers!$A36="","",Customers!$B36)</f>
        <v/>
      </c>
      <c r="C40">
        <f>IF(Customers!$A36="","",Customers!$J36)</f>
        <v/>
      </c>
      <c r="D40">
        <f>IF(Customers!$A36="","",Customers!$L36)</f>
        <v/>
      </c>
      <c r="E40">
        <f>IF(Customers!$A36="","",Customers!$M36&amp;"–"&amp;Customers!$N36)</f>
        <v/>
      </c>
      <c r="F40">
        <f>IF(OR(Customers!$A36="",Customers!$K36=""),"",IF(Customers!$K36&gt;$B$2+6,"No",IF(NOT(OR(Customers!$T36="",AND($B$2+6&gt;=Customers!$T36,$B$2&lt;=Customers!$U36))),"No (out of season)",IF(Customers!$J36="One-off",IF(AND(Customers!$K36&gt;=$B$2,Customers!$K36&lt;=$B$2+6),"Yes","No"),IF(OR(Customers!$J36="Weekly",LEFT(Customers!$J36,5)="Every"),IF(MOD(INT(($B$2-Customers!$K36+6)/7),IF(LEFT(Customers!$J36,5)="Every",VALUE(MID(Customers!$J36,7,1)),1))=0,"Yes","No"),IF(OR(AND(EDATE(Customers!$K36,INT(((YEAR($B$2)-YEAR(Customers!$K36))*12+MONTH($B$2)-MONTH(Customers!$K36))/IF(Customers!$J36="Monthly",1,IF(Customers!$J36="Quarterly",3,IF(Customers!$J36="Twice a year",6,12))))*IF(Customers!$J36="Monthly",1,IF(Customers!$J36="Quarterly",3,IF(Customers!$J36="Twice a year",6,12))))&gt;=$B$2,EDATE(Customers!$K36,INT(((YEAR($B$2)-YEAR(Customers!$K36))*12+MONTH($B$2)-MONTH(Customers!$K36))/IF(Customers!$J36="Monthly",1,IF(Customers!$J36="Quarterly",3,IF(Customers!$J36="Twice a year",6,12))))*IF(Customers!$J36="Monthly",1,IF(Customers!$J36="Quarterly",3,IF(Customers!$J36="Twice a year",6,12))))&lt;=$B$2+6),AND(EDATE(Customers!$K36,INT(((YEAR($B$2+6)-YEAR(Customers!$K36))*12+MONTH($B$2+6)-MONTH(Customers!$K36))/IF(Customers!$J36="Monthly",1,IF(Customers!$J36="Quarterly",3,IF(Customers!$J36="Twice a year",6,12))))*IF(Customers!$J36="Monthly",1,IF(Customers!$J36="Quarterly",3,IF(Customers!$J36="Twice a year",6,12))))&gt;=$B$2,EDATE(Customers!$K36,INT(((YEAR($B$2+6)-YEAR(Customers!$K36))*12+MONTH($B$2+6)-MONTH(Customers!$K36))/IF(Customers!$J36="Monthly",1,IF(Customers!$J36="Quarterly",3,IF(Customers!$J36="Twice a year",6,12))))*IF(Customers!$J36="Monthly",1,IF(Customers!$J36="Quarterly",3,IF(Customers!$J36="Twice a year",6,12))))&lt;=$B$2+6)),"Yes","No"))))))</f>
        <v/>
      </c>
    </row>
    <row r="41">
      <c r="A41">
        <f>IF(Customers!$A37="","",Customers!$A37)</f>
        <v/>
      </c>
      <c r="B41">
        <f>IF(Customers!$A37="","",Customers!$B37)</f>
        <v/>
      </c>
      <c r="C41">
        <f>IF(Customers!$A37="","",Customers!$J37)</f>
        <v/>
      </c>
      <c r="D41">
        <f>IF(Customers!$A37="","",Customers!$L37)</f>
        <v/>
      </c>
      <c r="E41">
        <f>IF(Customers!$A37="","",Customers!$M37&amp;"–"&amp;Customers!$N37)</f>
        <v/>
      </c>
      <c r="F41">
        <f>IF(OR(Customers!$A37="",Customers!$K37=""),"",IF(Customers!$K37&gt;$B$2+6,"No",IF(NOT(OR(Customers!$T37="",AND($B$2+6&gt;=Customers!$T37,$B$2&lt;=Customers!$U37))),"No (out of season)",IF(Customers!$J37="One-off",IF(AND(Customers!$K37&gt;=$B$2,Customers!$K37&lt;=$B$2+6),"Yes","No"),IF(OR(Customers!$J37="Weekly",LEFT(Customers!$J37,5)="Every"),IF(MOD(INT(($B$2-Customers!$K37+6)/7),IF(LEFT(Customers!$J37,5)="Every",VALUE(MID(Customers!$J37,7,1)),1))=0,"Yes","No"),IF(OR(AND(EDATE(Customers!$K37,INT(((YEAR($B$2)-YEAR(Customers!$K37))*12+MONTH($B$2)-MONTH(Customers!$K37))/IF(Customers!$J37="Monthly",1,IF(Customers!$J37="Quarterly",3,IF(Customers!$J37="Twice a year",6,12))))*IF(Customers!$J37="Monthly",1,IF(Customers!$J37="Quarterly",3,IF(Customers!$J37="Twice a year",6,12))))&gt;=$B$2,EDATE(Customers!$K37,INT(((YEAR($B$2)-YEAR(Customers!$K37))*12+MONTH($B$2)-MONTH(Customers!$K37))/IF(Customers!$J37="Monthly",1,IF(Customers!$J37="Quarterly",3,IF(Customers!$J37="Twice a year",6,12))))*IF(Customers!$J37="Monthly",1,IF(Customers!$J37="Quarterly",3,IF(Customers!$J37="Twice a year",6,12))))&lt;=$B$2+6),AND(EDATE(Customers!$K37,INT(((YEAR($B$2+6)-YEAR(Customers!$K37))*12+MONTH($B$2+6)-MONTH(Customers!$K37))/IF(Customers!$J37="Monthly",1,IF(Customers!$J37="Quarterly",3,IF(Customers!$J37="Twice a year",6,12))))*IF(Customers!$J37="Monthly",1,IF(Customers!$J37="Quarterly",3,IF(Customers!$J37="Twice a year",6,12))))&gt;=$B$2,EDATE(Customers!$K37,INT(((YEAR($B$2+6)-YEAR(Customers!$K37))*12+MONTH($B$2+6)-MONTH(Customers!$K37))/IF(Customers!$J37="Monthly",1,IF(Customers!$J37="Quarterly",3,IF(Customers!$J37="Twice a year",6,12))))*IF(Customers!$J37="Monthly",1,IF(Customers!$J37="Quarterly",3,IF(Customers!$J37="Twice a year",6,12))))&lt;=$B$2+6)),"Yes","No"))))))</f>
        <v/>
      </c>
    </row>
    <row r="42">
      <c r="A42">
        <f>IF(Customers!$A38="","",Customers!$A38)</f>
        <v/>
      </c>
      <c r="B42">
        <f>IF(Customers!$A38="","",Customers!$B38)</f>
        <v/>
      </c>
      <c r="C42">
        <f>IF(Customers!$A38="","",Customers!$J38)</f>
        <v/>
      </c>
      <c r="D42">
        <f>IF(Customers!$A38="","",Customers!$L38)</f>
        <v/>
      </c>
      <c r="E42">
        <f>IF(Customers!$A38="","",Customers!$M38&amp;"–"&amp;Customers!$N38)</f>
        <v/>
      </c>
      <c r="F42">
        <f>IF(OR(Customers!$A38="",Customers!$K38=""),"",IF(Customers!$K38&gt;$B$2+6,"No",IF(NOT(OR(Customers!$T38="",AND($B$2+6&gt;=Customers!$T38,$B$2&lt;=Customers!$U38))),"No (out of season)",IF(Customers!$J38="One-off",IF(AND(Customers!$K38&gt;=$B$2,Customers!$K38&lt;=$B$2+6),"Yes","No"),IF(OR(Customers!$J38="Weekly",LEFT(Customers!$J38,5)="Every"),IF(MOD(INT(($B$2-Customers!$K38+6)/7),IF(LEFT(Customers!$J38,5)="Every",VALUE(MID(Customers!$J38,7,1)),1))=0,"Yes","No"),IF(OR(AND(EDATE(Customers!$K38,INT(((YEAR($B$2)-YEAR(Customers!$K38))*12+MONTH($B$2)-MONTH(Customers!$K38))/IF(Customers!$J38="Monthly",1,IF(Customers!$J38="Quarterly",3,IF(Customers!$J38="Twice a year",6,12))))*IF(Customers!$J38="Monthly",1,IF(Customers!$J38="Quarterly",3,IF(Customers!$J38="Twice a year",6,12))))&gt;=$B$2,EDATE(Customers!$K38,INT(((YEAR($B$2)-YEAR(Customers!$K38))*12+MONTH($B$2)-MONTH(Customers!$K38))/IF(Customers!$J38="Monthly",1,IF(Customers!$J38="Quarterly",3,IF(Customers!$J38="Twice a year",6,12))))*IF(Customers!$J38="Monthly",1,IF(Customers!$J38="Quarterly",3,IF(Customers!$J38="Twice a year",6,12))))&lt;=$B$2+6),AND(EDATE(Customers!$K38,INT(((YEAR($B$2+6)-YEAR(Customers!$K38))*12+MONTH($B$2+6)-MONTH(Customers!$K38))/IF(Customers!$J38="Monthly",1,IF(Customers!$J38="Quarterly",3,IF(Customers!$J38="Twice a year",6,12))))*IF(Customers!$J38="Monthly",1,IF(Customers!$J38="Quarterly",3,IF(Customers!$J38="Twice a year",6,12))))&gt;=$B$2,EDATE(Customers!$K38,INT(((YEAR($B$2+6)-YEAR(Customers!$K38))*12+MONTH($B$2+6)-MONTH(Customers!$K38))/IF(Customers!$J38="Monthly",1,IF(Customers!$J38="Quarterly",3,IF(Customers!$J38="Twice a year",6,12))))*IF(Customers!$J38="Monthly",1,IF(Customers!$J38="Quarterly",3,IF(Customers!$J38="Twice a year",6,12))))&lt;=$B$2+6)),"Yes","No"))))))</f>
        <v/>
      </c>
    </row>
    <row r="43">
      <c r="A43">
        <f>IF(Customers!$A39="","",Customers!$A39)</f>
        <v/>
      </c>
      <c r="B43">
        <f>IF(Customers!$A39="","",Customers!$B39)</f>
        <v/>
      </c>
      <c r="C43">
        <f>IF(Customers!$A39="","",Customers!$J39)</f>
        <v/>
      </c>
      <c r="D43">
        <f>IF(Customers!$A39="","",Customers!$L39)</f>
        <v/>
      </c>
      <c r="E43">
        <f>IF(Customers!$A39="","",Customers!$M39&amp;"–"&amp;Customers!$N39)</f>
        <v/>
      </c>
      <c r="F43">
        <f>IF(OR(Customers!$A39="",Customers!$K39=""),"",IF(Customers!$K39&gt;$B$2+6,"No",IF(NOT(OR(Customers!$T39="",AND($B$2+6&gt;=Customers!$T39,$B$2&lt;=Customers!$U39))),"No (out of season)",IF(Customers!$J39="One-off",IF(AND(Customers!$K39&gt;=$B$2,Customers!$K39&lt;=$B$2+6),"Yes","No"),IF(OR(Customers!$J39="Weekly",LEFT(Customers!$J39,5)="Every"),IF(MOD(INT(($B$2-Customers!$K39+6)/7),IF(LEFT(Customers!$J39,5)="Every",VALUE(MID(Customers!$J39,7,1)),1))=0,"Yes","No"),IF(OR(AND(EDATE(Customers!$K39,INT(((YEAR($B$2)-YEAR(Customers!$K39))*12+MONTH($B$2)-MONTH(Customers!$K39))/IF(Customers!$J39="Monthly",1,IF(Customers!$J39="Quarterly",3,IF(Customers!$J39="Twice a year",6,12))))*IF(Customers!$J39="Monthly",1,IF(Customers!$J39="Quarterly",3,IF(Customers!$J39="Twice a year",6,12))))&gt;=$B$2,EDATE(Customers!$K39,INT(((YEAR($B$2)-YEAR(Customers!$K39))*12+MONTH($B$2)-MONTH(Customers!$K39))/IF(Customers!$J39="Monthly",1,IF(Customers!$J39="Quarterly",3,IF(Customers!$J39="Twice a year",6,12))))*IF(Customers!$J39="Monthly",1,IF(Customers!$J39="Quarterly",3,IF(Customers!$J39="Twice a year",6,12))))&lt;=$B$2+6),AND(EDATE(Customers!$K39,INT(((YEAR($B$2+6)-YEAR(Customers!$K39))*12+MONTH($B$2+6)-MONTH(Customers!$K39))/IF(Customers!$J39="Monthly",1,IF(Customers!$J39="Quarterly",3,IF(Customers!$J39="Twice a year",6,12))))*IF(Customers!$J39="Monthly",1,IF(Customers!$J39="Quarterly",3,IF(Customers!$J39="Twice a year",6,12))))&gt;=$B$2,EDATE(Customers!$K39,INT(((YEAR($B$2+6)-YEAR(Customers!$K39))*12+MONTH($B$2+6)-MONTH(Customers!$K39))/IF(Customers!$J39="Monthly",1,IF(Customers!$J39="Quarterly",3,IF(Customers!$J39="Twice a year",6,12))))*IF(Customers!$J39="Monthly",1,IF(Customers!$J39="Quarterly",3,IF(Customers!$J39="Twice a year",6,12))))&lt;=$B$2+6)),"Yes","No"))))))</f>
        <v/>
      </c>
    </row>
    <row r="44">
      <c r="A44">
        <f>IF(Customers!$A40="","",Customers!$A40)</f>
        <v/>
      </c>
      <c r="B44">
        <f>IF(Customers!$A40="","",Customers!$B40)</f>
        <v/>
      </c>
      <c r="C44">
        <f>IF(Customers!$A40="","",Customers!$J40)</f>
        <v/>
      </c>
      <c r="D44">
        <f>IF(Customers!$A40="","",Customers!$L40)</f>
        <v/>
      </c>
      <c r="E44">
        <f>IF(Customers!$A40="","",Customers!$M40&amp;"–"&amp;Customers!$N40)</f>
        <v/>
      </c>
      <c r="F44">
        <f>IF(OR(Customers!$A40="",Customers!$K40=""),"",IF(Customers!$K40&gt;$B$2+6,"No",IF(NOT(OR(Customers!$T40="",AND($B$2+6&gt;=Customers!$T40,$B$2&lt;=Customers!$U40))),"No (out of season)",IF(Customers!$J40="One-off",IF(AND(Customers!$K40&gt;=$B$2,Customers!$K40&lt;=$B$2+6),"Yes","No"),IF(OR(Customers!$J40="Weekly",LEFT(Customers!$J40,5)="Every"),IF(MOD(INT(($B$2-Customers!$K40+6)/7),IF(LEFT(Customers!$J40,5)="Every",VALUE(MID(Customers!$J40,7,1)),1))=0,"Yes","No"),IF(OR(AND(EDATE(Customers!$K40,INT(((YEAR($B$2)-YEAR(Customers!$K40))*12+MONTH($B$2)-MONTH(Customers!$K40))/IF(Customers!$J40="Monthly",1,IF(Customers!$J40="Quarterly",3,IF(Customers!$J40="Twice a year",6,12))))*IF(Customers!$J40="Monthly",1,IF(Customers!$J40="Quarterly",3,IF(Customers!$J40="Twice a year",6,12))))&gt;=$B$2,EDATE(Customers!$K40,INT(((YEAR($B$2)-YEAR(Customers!$K40))*12+MONTH($B$2)-MONTH(Customers!$K40))/IF(Customers!$J40="Monthly",1,IF(Customers!$J40="Quarterly",3,IF(Customers!$J40="Twice a year",6,12))))*IF(Customers!$J40="Monthly",1,IF(Customers!$J40="Quarterly",3,IF(Customers!$J40="Twice a year",6,12))))&lt;=$B$2+6),AND(EDATE(Customers!$K40,INT(((YEAR($B$2+6)-YEAR(Customers!$K40))*12+MONTH($B$2+6)-MONTH(Customers!$K40))/IF(Customers!$J40="Monthly",1,IF(Customers!$J40="Quarterly",3,IF(Customers!$J40="Twice a year",6,12))))*IF(Customers!$J40="Monthly",1,IF(Customers!$J40="Quarterly",3,IF(Customers!$J40="Twice a year",6,12))))&gt;=$B$2,EDATE(Customers!$K40,INT(((YEAR($B$2+6)-YEAR(Customers!$K40))*12+MONTH($B$2+6)-MONTH(Customers!$K40))/IF(Customers!$J40="Monthly",1,IF(Customers!$J40="Quarterly",3,IF(Customers!$J40="Twice a year",6,12))))*IF(Customers!$J40="Monthly",1,IF(Customers!$J40="Quarterly",3,IF(Customers!$J40="Twice a year",6,12))))&lt;=$B$2+6)),"Yes","No"))))))</f>
        <v/>
      </c>
    </row>
    <row r="45">
      <c r="A45">
        <f>IF(Customers!$A41="","",Customers!$A41)</f>
        <v/>
      </c>
      <c r="B45">
        <f>IF(Customers!$A41="","",Customers!$B41)</f>
        <v/>
      </c>
      <c r="C45">
        <f>IF(Customers!$A41="","",Customers!$J41)</f>
        <v/>
      </c>
      <c r="D45">
        <f>IF(Customers!$A41="","",Customers!$L41)</f>
        <v/>
      </c>
      <c r="E45">
        <f>IF(Customers!$A41="","",Customers!$M41&amp;"–"&amp;Customers!$N41)</f>
        <v/>
      </c>
      <c r="F45">
        <f>IF(OR(Customers!$A41="",Customers!$K41=""),"",IF(Customers!$K41&gt;$B$2+6,"No",IF(NOT(OR(Customers!$T41="",AND($B$2+6&gt;=Customers!$T41,$B$2&lt;=Customers!$U41))),"No (out of season)",IF(Customers!$J41="One-off",IF(AND(Customers!$K41&gt;=$B$2,Customers!$K41&lt;=$B$2+6),"Yes","No"),IF(OR(Customers!$J41="Weekly",LEFT(Customers!$J41,5)="Every"),IF(MOD(INT(($B$2-Customers!$K41+6)/7),IF(LEFT(Customers!$J41,5)="Every",VALUE(MID(Customers!$J41,7,1)),1))=0,"Yes","No"),IF(OR(AND(EDATE(Customers!$K41,INT(((YEAR($B$2)-YEAR(Customers!$K41))*12+MONTH($B$2)-MONTH(Customers!$K41))/IF(Customers!$J41="Monthly",1,IF(Customers!$J41="Quarterly",3,IF(Customers!$J41="Twice a year",6,12))))*IF(Customers!$J41="Monthly",1,IF(Customers!$J41="Quarterly",3,IF(Customers!$J41="Twice a year",6,12))))&gt;=$B$2,EDATE(Customers!$K41,INT(((YEAR($B$2)-YEAR(Customers!$K41))*12+MONTH($B$2)-MONTH(Customers!$K41))/IF(Customers!$J41="Monthly",1,IF(Customers!$J41="Quarterly",3,IF(Customers!$J41="Twice a year",6,12))))*IF(Customers!$J41="Monthly",1,IF(Customers!$J41="Quarterly",3,IF(Customers!$J41="Twice a year",6,12))))&lt;=$B$2+6),AND(EDATE(Customers!$K41,INT(((YEAR($B$2+6)-YEAR(Customers!$K41))*12+MONTH($B$2+6)-MONTH(Customers!$K41))/IF(Customers!$J41="Monthly",1,IF(Customers!$J41="Quarterly",3,IF(Customers!$J41="Twice a year",6,12))))*IF(Customers!$J41="Monthly",1,IF(Customers!$J41="Quarterly",3,IF(Customers!$J41="Twice a year",6,12))))&gt;=$B$2,EDATE(Customers!$K41,INT(((YEAR($B$2+6)-YEAR(Customers!$K41))*12+MONTH($B$2+6)-MONTH(Customers!$K41))/IF(Customers!$J41="Monthly",1,IF(Customers!$J41="Quarterly",3,IF(Customers!$J41="Twice a year",6,12))))*IF(Customers!$J41="Monthly",1,IF(Customers!$J41="Quarterly",3,IF(Customers!$J41="Twice a year",6,12))))&lt;=$B$2+6)),"Yes","No"))))))</f>
        <v/>
      </c>
    </row>
    <row r="46">
      <c r="A46">
        <f>IF(Customers!$A42="","",Customers!$A42)</f>
        <v/>
      </c>
      <c r="B46">
        <f>IF(Customers!$A42="","",Customers!$B42)</f>
        <v/>
      </c>
      <c r="C46">
        <f>IF(Customers!$A42="","",Customers!$J42)</f>
        <v/>
      </c>
      <c r="D46">
        <f>IF(Customers!$A42="","",Customers!$L42)</f>
        <v/>
      </c>
      <c r="E46">
        <f>IF(Customers!$A42="","",Customers!$M42&amp;"–"&amp;Customers!$N42)</f>
        <v/>
      </c>
      <c r="F46">
        <f>IF(OR(Customers!$A42="",Customers!$K42=""),"",IF(Customers!$K42&gt;$B$2+6,"No",IF(NOT(OR(Customers!$T42="",AND($B$2+6&gt;=Customers!$T42,$B$2&lt;=Customers!$U42))),"No (out of season)",IF(Customers!$J42="One-off",IF(AND(Customers!$K42&gt;=$B$2,Customers!$K42&lt;=$B$2+6),"Yes","No"),IF(OR(Customers!$J42="Weekly",LEFT(Customers!$J42,5)="Every"),IF(MOD(INT(($B$2-Customers!$K42+6)/7),IF(LEFT(Customers!$J42,5)="Every",VALUE(MID(Customers!$J42,7,1)),1))=0,"Yes","No"),IF(OR(AND(EDATE(Customers!$K42,INT(((YEAR($B$2)-YEAR(Customers!$K42))*12+MONTH($B$2)-MONTH(Customers!$K42))/IF(Customers!$J42="Monthly",1,IF(Customers!$J42="Quarterly",3,IF(Customers!$J42="Twice a year",6,12))))*IF(Customers!$J42="Monthly",1,IF(Customers!$J42="Quarterly",3,IF(Customers!$J42="Twice a year",6,12))))&gt;=$B$2,EDATE(Customers!$K42,INT(((YEAR($B$2)-YEAR(Customers!$K42))*12+MONTH($B$2)-MONTH(Customers!$K42))/IF(Customers!$J42="Monthly",1,IF(Customers!$J42="Quarterly",3,IF(Customers!$J42="Twice a year",6,12))))*IF(Customers!$J42="Monthly",1,IF(Customers!$J42="Quarterly",3,IF(Customers!$J42="Twice a year",6,12))))&lt;=$B$2+6),AND(EDATE(Customers!$K42,INT(((YEAR($B$2+6)-YEAR(Customers!$K42))*12+MONTH($B$2+6)-MONTH(Customers!$K42))/IF(Customers!$J42="Monthly",1,IF(Customers!$J42="Quarterly",3,IF(Customers!$J42="Twice a year",6,12))))*IF(Customers!$J42="Monthly",1,IF(Customers!$J42="Quarterly",3,IF(Customers!$J42="Twice a year",6,12))))&gt;=$B$2,EDATE(Customers!$K42,INT(((YEAR($B$2+6)-YEAR(Customers!$K42))*12+MONTH($B$2+6)-MONTH(Customers!$K42))/IF(Customers!$J42="Monthly",1,IF(Customers!$J42="Quarterly",3,IF(Customers!$J42="Twice a year",6,12))))*IF(Customers!$J42="Monthly",1,IF(Customers!$J42="Quarterly",3,IF(Customers!$J42="Twice a year",6,12))))&lt;=$B$2+6)),"Yes","No"))))))</f>
        <v/>
      </c>
    </row>
    <row r="47">
      <c r="A47">
        <f>IF(Customers!$A43="","",Customers!$A43)</f>
        <v/>
      </c>
      <c r="B47">
        <f>IF(Customers!$A43="","",Customers!$B43)</f>
        <v/>
      </c>
      <c r="C47">
        <f>IF(Customers!$A43="","",Customers!$J43)</f>
        <v/>
      </c>
      <c r="D47">
        <f>IF(Customers!$A43="","",Customers!$L43)</f>
        <v/>
      </c>
      <c r="E47">
        <f>IF(Customers!$A43="","",Customers!$M43&amp;"–"&amp;Customers!$N43)</f>
        <v/>
      </c>
      <c r="F47">
        <f>IF(OR(Customers!$A43="",Customers!$K43=""),"",IF(Customers!$K43&gt;$B$2+6,"No",IF(NOT(OR(Customers!$T43="",AND($B$2+6&gt;=Customers!$T43,$B$2&lt;=Customers!$U43))),"No (out of season)",IF(Customers!$J43="One-off",IF(AND(Customers!$K43&gt;=$B$2,Customers!$K43&lt;=$B$2+6),"Yes","No"),IF(OR(Customers!$J43="Weekly",LEFT(Customers!$J43,5)="Every"),IF(MOD(INT(($B$2-Customers!$K43+6)/7),IF(LEFT(Customers!$J43,5)="Every",VALUE(MID(Customers!$J43,7,1)),1))=0,"Yes","No"),IF(OR(AND(EDATE(Customers!$K43,INT(((YEAR($B$2)-YEAR(Customers!$K43))*12+MONTH($B$2)-MONTH(Customers!$K43))/IF(Customers!$J43="Monthly",1,IF(Customers!$J43="Quarterly",3,IF(Customers!$J43="Twice a year",6,12))))*IF(Customers!$J43="Monthly",1,IF(Customers!$J43="Quarterly",3,IF(Customers!$J43="Twice a year",6,12))))&gt;=$B$2,EDATE(Customers!$K43,INT(((YEAR($B$2)-YEAR(Customers!$K43))*12+MONTH($B$2)-MONTH(Customers!$K43))/IF(Customers!$J43="Monthly",1,IF(Customers!$J43="Quarterly",3,IF(Customers!$J43="Twice a year",6,12))))*IF(Customers!$J43="Monthly",1,IF(Customers!$J43="Quarterly",3,IF(Customers!$J43="Twice a year",6,12))))&lt;=$B$2+6),AND(EDATE(Customers!$K43,INT(((YEAR($B$2+6)-YEAR(Customers!$K43))*12+MONTH($B$2+6)-MONTH(Customers!$K43))/IF(Customers!$J43="Monthly",1,IF(Customers!$J43="Quarterly",3,IF(Customers!$J43="Twice a year",6,12))))*IF(Customers!$J43="Monthly",1,IF(Customers!$J43="Quarterly",3,IF(Customers!$J43="Twice a year",6,12))))&gt;=$B$2,EDATE(Customers!$K43,INT(((YEAR($B$2+6)-YEAR(Customers!$K43))*12+MONTH($B$2+6)-MONTH(Customers!$K43))/IF(Customers!$J43="Monthly",1,IF(Customers!$J43="Quarterly",3,IF(Customers!$J43="Twice a year",6,12))))*IF(Customers!$J43="Monthly",1,IF(Customers!$J43="Quarterly",3,IF(Customers!$J43="Twice a year",6,12))))&lt;=$B$2+6)),"Yes","No"))))))</f>
        <v/>
      </c>
    </row>
    <row r="48">
      <c r="A48">
        <f>IF(Customers!$A44="","",Customers!$A44)</f>
        <v/>
      </c>
      <c r="B48">
        <f>IF(Customers!$A44="","",Customers!$B44)</f>
        <v/>
      </c>
      <c r="C48">
        <f>IF(Customers!$A44="","",Customers!$J44)</f>
        <v/>
      </c>
      <c r="D48">
        <f>IF(Customers!$A44="","",Customers!$L44)</f>
        <v/>
      </c>
      <c r="E48">
        <f>IF(Customers!$A44="","",Customers!$M44&amp;"–"&amp;Customers!$N44)</f>
        <v/>
      </c>
      <c r="F48">
        <f>IF(OR(Customers!$A44="",Customers!$K44=""),"",IF(Customers!$K44&gt;$B$2+6,"No",IF(NOT(OR(Customers!$T44="",AND($B$2+6&gt;=Customers!$T44,$B$2&lt;=Customers!$U44))),"No (out of season)",IF(Customers!$J44="One-off",IF(AND(Customers!$K44&gt;=$B$2,Customers!$K44&lt;=$B$2+6),"Yes","No"),IF(OR(Customers!$J44="Weekly",LEFT(Customers!$J44,5)="Every"),IF(MOD(INT(($B$2-Customers!$K44+6)/7),IF(LEFT(Customers!$J44,5)="Every",VALUE(MID(Customers!$J44,7,1)),1))=0,"Yes","No"),IF(OR(AND(EDATE(Customers!$K44,INT(((YEAR($B$2)-YEAR(Customers!$K44))*12+MONTH($B$2)-MONTH(Customers!$K44))/IF(Customers!$J44="Monthly",1,IF(Customers!$J44="Quarterly",3,IF(Customers!$J44="Twice a year",6,12))))*IF(Customers!$J44="Monthly",1,IF(Customers!$J44="Quarterly",3,IF(Customers!$J44="Twice a year",6,12))))&gt;=$B$2,EDATE(Customers!$K44,INT(((YEAR($B$2)-YEAR(Customers!$K44))*12+MONTH($B$2)-MONTH(Customers!$K44))/IF(Customers!$J44="Monthly",1,IF(Customers!$J44="Quarterly",3,IF(Customers!$J44="Twice a year",6,12))))*IF(Customers!$J44="Monthly",1,IF(Customers!$J44="Quarterly",3,IF(Customers!$J44="Twice a year",6,12))))&lt;=$B$2+6),AND(EDATE(Customers!$K44,INT(((YEAR($B$2+6)-YEAR(Customers!$K44))*12+MONTH($B$2+6)-MONTH(Customers!$K44))/IF(Customers!$J44="Monthly",1,IF(Customers!$J44="Quarterly",3,IF(Customers!$J44="Twice a year",6,12))))*IF(Customers!$J44="Monthly",1,IF(Customers!$J44="Quarterly",3,IF(Customers!$J44="Twice a year",6,12))))&gt;=$B$2,EDATE(Customers!$K44,INT(((YEAR($B$2+6)-YEAR(Customers!$K44))*12+MONTH($B$2+6)-MONTH(Customers!$K44))/IF(Customers!$J44="Monthly",1,IF(Customers!$J44="Quarterly",3,IF(Customers!$J44="Twice a year",6,12))))*IF(Customers!$J44="Monthly",1,IF(Customers!$J44="Quarterly",3,IF(Customers!$J44="Twice a year",6,12))))&lt;=$B$2+6)),"Yes","No"))))))</f>
        <v/>
      </c>
    </row>
    <row r="49">
      <c r="A49">
        <f>IF(Customers!$A45="","",Customers!$A45)</f>
        <v/>
      </c>
      <c r="B49">
        <f>IF(Customers!$A45="","",Customers!$B45)</f>
        <v/>
      </c>
      <c r="C49">
        <f>IF(Customers!$A45="","",Customers!$J45)</f>
        <v/>
      </c>
      <c r="D49">
        <f>IF(Customers!$A45="","",Customers!$L45)</f>
        <v/>
      </c>
      <c r="E49">
        <f>IF(Customers!$A45="","",Customers!$M45&amp;"–"&amp;Customers!$N45)</f>
        <v/>
      </c>
      <c r="F49">
        <f>IF(OR(Customers!$A45="",Customers!$K45=""),"",IF(Customers!$K45&gt;$B$2+6,"No",IF(NOT(OR(Customers!$T45="",AND($B$2+6&gt;=Customers!$T45,$B$2&lt;=Customers!$U45))),"No (out of season)",IF(Customers!$J45="One-off",IF(AND(Customers!$K45&gt;=$B$2,Customers!$K45&lt;=$B$2+6),"Yes","No"),IF(OR(Customers!$J45="Weekly",LEFT(Customers!$J45,5)="Every"),IF(MOD(INT(($B$2-Customers!$K45+6)/7),IF(LEFT(Customers!$J45,5)="Every",VALUE(MID(Customers!$J45,7,1)),1))=0,"Yes","No"),IF(OR(AND(EDATE(Customers!$K45,INT(((YEAR($B$2)-YEAR(Customers!$K45))*12+MONTH($B$2)-MONTH(Customers!$K45))/IF(Customers!$J45="Monthly",1,IF(Customers!$J45="Quarterly",3,IF(Customers!$J45="Twice a year",6,12))))*IF(Customers!$J45="Monthly",1,IF(Customers!$J45="Quarterly",3,IF(Customers!$J45="Twice a year",6,12))))&gt;=$B$2,EDATE(Customers!$K45,INT(((YEAR($B$2)-YEAR(Customers!$K45))*12+MONTH($B$2)-MONTH(Customers!$K45))/IF(Customers!$J45="Monthly",1,IF(Customers!$J45="Quarterly",3,IF(Customers!$J45="Twice a year",6,12))))*IF(Customers!$J45="Monthly",1,IF(Customers!$J45="Quarterly",3,IF(Customers!$J45="Twice a year",6,12))))&lt;=$B$2+6),AND(EDATE(Customers!$K45,INT(((YEAR($B$2+6)-YEAR(Customers!$K45))*12+MONTH($B$2+6)-MONTH(Customers!$K45))/IF(Customers!$J45="Monthly",1,IF(Customers!$J45="Quarterly",3,IF(Customers!$J45="Twice a year",6,12))))*IF(Customers!$J45="Monthly",1,IF(Customers!$J45="Quarterly",3,IF(Customers!$J45="Twice a year",6,12))))&gt;=$B$2,EDATE(Customers!$K45,INT(((YEAR($B$2+6)-YEAR(Customers!$K45))*12+MONTH($B$2+6)-MONTH(Customers!$K45))/IF(Customers!$J45="Monthly",1,IF(Customers!$J45="Quarterly",3,IF(Customers!$J45="Twice a year",6,12))))*IF(Customers!$J45="Monthly",1,IF(Customers!$J45="Quarterly",3,IF(Customers!$J45="Twice a year",6,12))))&lt;=$B$2+6)),"Yes","No"))))))</f>
        <v/>
      </c>
    </row>
    <row r="50">
      <c r="A50">
        <f>IF(Customers!$A46="","",Customers!$A46)</f>
        <v/>
      </c>
      <c r="B50">
        <f>IF(Customers!$A46="","",Customers!$B46)</f>
        <v/>
      </c>
      <c r="C50">
        <f>IF(Customers!$A46="","",Customers!$J46)</f>
        <v/>
      </c>
      <c r="D50">
        <f>IF(Customers!$A46="","",Customers!$L46)</f>
        <v/>
      </c>
      <c r="E50">
        <f>IF(Customers!$A46="","",Customers!$M46&amp;"–"&amp;Customers!$N46)</f>
        <v/>
      </c>
      <c r="F50">
        <f>IF(OR(Customers!$A46="",Customers!$K46=""),"",IF(Customers!$K46&gt;$B$2+6,"No",IF(NOT(OR(Customers!$T46="",AND($B$2+6&gt;=Customers!$T46,$B$2&lt;=Customers!$U46))),"No (out of season)",IF(Customers!$J46="One-off",IF(AND(Customers!$K46&gt;=$B$2,Customers!$K46&lt;=$B$2+6),"Yes","No"),IF(OR(Customers!$J46="Weekly",LEFT(Customers!$J46,5)="Every"),IF(MOD(INT(($B$2-Customers!$K46+6)/7),IF(LEFT(Customers!$J46,5)="Every",VALUE(MID(Customers!$J46,7,1)),1))=0,"Yes","No"),IF(OR(AND(EDATE(Customers!$K46,INT(((YEAR($B$2)-YEAR(Customers!$K46))*12+MONTH($B$2)-MONTH(Customers!$K46))/IF(Customers!$J46="Monthly",1,IF(Customers!$J46="Quarterly",3,IF(Customers!$J46="Twice a year",6,12))))*IF(Customers!$J46="Monthly",1,IF(Customers!$J46="Quarterly",3,IF(Customers!$J46="Twice a year",6,12))))&gt;=$B$2,EDATE(Customers!$K46,INT(((YEAR($B$2)-YEAR(Customers!$K46))*12+MONTH($B$2)-MONTH(Customers!$K46))/IF(Customers!$J46="Monthly",1,IF(Customers!$J46="Quarterly",3,IF(Customers!$J46="Twice a year",6,12))))*IF(Customers!$J46="Monthly",1,IF(Customers!$J46="Quarterly",3,IF(Customers!$J46="Twice a year",6,12))))&lt;=$B$2+6),AND(EDATE(Customers!$K46,INT(((YEAR($B$2+6)-YEAR(Customers!$K46))*12+MONTH($B$2+6)-MONTH(Customers!$K46))/IF(Customers!$J46="Monthly",1,IF(Customers!$J46="Quarterly",3,IF(Customers!$J46="Twice a year",6,12))))*IF(Customers!$J46="Monthly",1,IF(Customers!$J46="Quarterly",3,IF(Customers!$J46="Twice a year",6,12))))&gt;=$B$2,EDATE(Customers!$K46,INT(((YEAR($B$2+6)-YEAR(Customers!$K46))*12+MONTH($B$2+6)-MONTH(Customers!$K46))/IF(Customers!$J46="Monthly",1,IF(Customers!$J46="Quarterly",3,IF(Customers!$J46="Twice a year",6,12))))*IF(Customers!$J46="Monthly",1,IF(Customers!$J46="Quarterly",3,IF(Customers!$J46="Twice a year",6,12))))&lt;=$B$2+6)),"Yes","No"))))))</f>
        <v/>
      </c>
    </row>
    <row r="51">
      <c r="A51">
        <f>IF(Customers!$A47="","",Customers!$A47)</f>
        <v/>
      </c>
      <c r="B51">
        <f>IF(Customers!$A47="","",Customers!$B47)</f>
        <v/>
      </c>
      <c r="C51">
        <f>IF(Customers!$A47="","",Customers!$J47)</f>
        <v/>
      </c>
      <c r="D51">
        <f>IF(Customers!$A47="","",Customers!$L47)</f>
        <v/>
      </c>
      <c r="E51">
        <f>IF(Customers!$A47="","",Customers!$M47&amp;"–"&amp;Customers!$N47)</f>
        <v/>
      </c>
      <c r="F51">
        <f>IF(OR(Customers!$A47="",Customers!$K47=""),"",IF(Customers!$K47&gt;$B$2+6,"No",IF(NOT(OR(Customers!$T47="",AND($B$2+6&gt;=Customers!$T47,$B$2&lt;=Customers!$U47))),"No (out of season)",IF(Customers!$J47="One-off",IF(AND(Customers!$K47&gt;=$B$2,Customers!$K47&lt;=$B$2+6),"Yes","No"),IF(OR(Customers!$J47="Weekly",LEFT(Customers!$J47,5)="Every"),IF(MOD(INT(($B$2-Customers!$K47+6)/7),IF(LEFT(Customers!$J47,5)="Every",VALUE(MID(Customers!$J47,7,1)),1))=0,"Yes","No"),IF(OR(AND(EDATE(Customers!$K47,INT(((YEAR($B$2)-YEAR(Customers!$K47))*12+MONTH($B$2)-MONTH(Customers!$K47))/IF(Customers!$J47="Monthly",1,IF(Customers!$J47="Quarterly",3,IF(Customers!$J47="Twice a year",6,12))))*IF(Customers!$J47="Monthly",1,IF(Customers!$J47="Quarterly",3,IF(Customers!$J47="Twice a year",6,12))))&gt;=$B$2,EDATE(Customers!$K47,INT(((YEAR($B$2)-YEAR(Customers!$K47))*12+MONTH($B$2)-MONTH(Customers!$K47))/IF(Customers!$J47="Monthly",1,IF(Customers!$J47="Quarterly",3,IF(Customers!$J47="Twice a year",6,12))))*IF(Customers!$J47="Monthly",1,IF(Customers!$J47="Quarterly",3,IF(Customers!$J47="Twice a year",6,12))))&lt;=$B$2+6),AND(EDATE(Customers!$K47,INT(((YEAR($B$2+6)-YEAR(Customers!$K47))*12+MONTH($B$2+6)-MONTH(Customers!$K47))/IF(Customers!$J47="Monthly",1,IF(Customers!$J47="Quarterly",3,IF(Customers!$J47="Twice a year",6,12))))*IF(Customers!$J47="Monthly",1,IF(Customers!$J47="Quarterly",3,IF(Customers!$J47="Twice a year",6,12))))&gt;=$B$2,EDATE(Customers!$K47,INT(((YEAR($B$2+6)-YEAR(Customers!$K47))*12+MONTH($B$2+6)-MONTH(Customers!$K47))/IF(Customers!$J47="Monthly",1,IF(Customers!$J47="Quarterly",3,IF(Customers!$J47="Twice a year",6,12))))*IF(Customers!$J47="Monthly",1,IF(Customers!$J47="Quarterly",3,IF(Customers!$J47="Twice a year",6,12))))&lt;=$B$2+6)),"Yes","No"))))))</f>
        <v/>
      </c>
    </row>
    <row r="52">
      <c r="A52">
        <f>IF(Customers!$A48="","",Customers!$A48)</f>
        <v/>
      </c>
      <c r="B52">
        <f>IF(Customers!$A48="","",Customers!$B48)</f>
        <v/>
      </c>
      <c r="C52">
        <f>IF(Customers!$A48="","",Customers!$J48)</f>
        <v/>
      </c>
      <c r="D52">
        <f>IF(Customers!$A48="","",Customers!$L48)</f>
        <v/>
      </c>
      <c r="E52">
        <f>IF(Customers!$A48="","",Customers!$M48&amp;"–"&amp;Customers!$N48)</f>
        <v/>
      </c>
      <c r="F52">
        <f>IF(OR(Customers!$A48="",Customers!$K48=""),"",IF(Customers!$K48&gt;$B$2+6,"No",IF(NOT(OR(Customers!$T48="",AND($B$2+6&gt;=Customers!$T48,$B$2&lt;=Customers!$U48))),"No (out of season)",IF(Customers!$J48="One-off",IF(AND(Customers!$K48&gt;=$B$2,Customers!$K48&lt;=$B$2+6),"Yes","No"),IF(OR(Customers!$J48="Weekly",LEFT(Customers!$J48,5)="Every"),IF(MOD(INT(($B$2-Customers!$K48+6)/7),IF(LEFT(Customers!$J48,5)="Every",VALUE(MID(Customers!$J48,7,1)),1))=0,"Yes","No"),IF(OR(AND(EDATE(Customers!$K48,INT(((YEAR($B$2)-YEAR(Customers!$K48))*12+MONTH($B$2)-MONTH(Customers!$K48))/IF(Customers!$J48="Monthly",1,IF(Customers!$J48="Quarterly",3,IF(Customers!$J48="Twice a year",6,12))))*IF(Customers!$J48="Monthly",1,IF(Customers!$J48="Quarterly",3,IF(Customers!$J48="Twice a year",6,12))))&gt;=$B$2,EDATE(Customers!$K48,INT(((YEAR($B$2)-YEAR(Customers!$K48))*12+MONTH($B$2)-MONTH(Customers!$K48))/IF(Customers!$J48="Monthly",1,IF(Customers!$J48="Quarterly",3,IF(Customers!$J48="Twice a year",6,12))))*IF(Customers!$J48="Monthly",1,IF(Customers!$J48="Quarterly",3,IF(Customers!$J48="Twice a year",6,12))))&lt;=$B$2+6),AND(EDATE(Customers!$K48,INT(((YEAR($B$2+6)-YEAR(Customers!$K48))*12+MONTH($B$2+6)-MONTH(Customers!$K48))/IF(Customers!$J48="Monthly",1,IF(Customers!$J48="Quarterly",3,IF(Customers!$J48="Twice a year",6,12))))*IF(Customers!$J48="Monthly",1,IF(Customers!$J48="Quarterly",3,IF(Customers!$J48="Twice a year",6,12))))&gt;=$B$2,EDATE(Customers!$K48,INT(((YEAR($B$2+6)-YEAR(Customers!$K48))*12+MONTH($B$2+6)-MONTH(Customers!$K48))/IF(Customers!$J48="Monthly",1,IF(Customers!$J48="Quarterly",3,IF(Customers!$J48="Twice a year",6,12))))*IF(Customers!$J48="Monthly",1,IF(Customers!$J48="Quarterly",3,IF(Customers!$J48="Twice a year",6,12))))&lt;=$B$2+6)),"Yes","No"))))))</f>
        <v/>
      </c>
    </row>
    <row r="53">
      <c r="A53">
        <f>IF(Customers!$A49="","",Customers!$A49)</f>
        <v/>
      </c>
      <c r="B53">
        <f>IF(Customers!$A49="","",Customers!$B49)</f>
        <v/>
      </c>
      <c r="C53">
        <f>IF(Customers!$A49="","",Customers!$J49)</f>
        <v/>
      </c>
      <c r="D53">
        <f>IF(Customers!$A49="","",Customers!$L49)</f>
        <v/>
      </c>
      <c r="E53">
        <f>IF(Customers!$A49="","",Customers!$M49&amp;"–"&amp;Customers!$N49)</f>
        <v/>
      </c>
      <c r="F53">
        <f>IF(OR(Customers!$A49="",Customers!$K49=""),"",IF(Customers!$K49&gt;$B$2+6,"No",IF(NOT(OR(Customers!$T49="",AND($B$2+6&gt;=Customers!$T49,$B$2&lt;=Customers!$U49))),"No (out of season)",IF(Customers!$J49="One-off",IF(AND(Customers!$K49&gt;=$B$2,Customers!$K49&lt;=$B$2+6),"Yes","No"),IF(OR(Customers!$J49="Weekly",LEFT(Customers!$J49,5)="Every"),IF(MOD(INT(($B$2-Customers!$K49+6)/7),IF(LEFT(Customers!$J49,5)="Every",VALUE(MID(Customers!$J49,7,1)),1))=0,"Yes","No"),IF(OR(AND(EDATE(Customers!$K49,INT(((YEAR($B$2)-YEAR(Customers!$K49))*12+MONTH($B$2)-MONTH(Customers!$K49))/IF(Customers!$J49="Monthly",1,IF(Customers!$J49="Quarterly",3,IF(Customers!$J49="Twice a year",6,12))))*IF(Customers!$J49="Monthly",1,IF(Customers!$J49="Quarterly",3,IF(Customers!$J49="Twice a year",6,12))))&gt;=$B$2,EDATE(Customers!$K49,INT(((YEAR($B$2)-YEAR(Customers!$K49))*12+MONTH($B$2)-MONTH(Customers!$K49))/IF(Customers!$J49="Monthly",1,IF(Customers!$J49="Quarterly",3,IF(Customers!$J49="Twice a year",6,12))))*IF(Customers!$J49="Monthly",1,IF(Customers!$J49="Quarterly",3,IF(Customers!$J49="Twice a year",6,12))))&lt;=$B$2+6),AND(EDATE(Customers!$K49,INT(((YEAR($B$2+6)-YEAR(Customers!$K49))*12+MONTH($B$2+6)-MONTH(Customers!$K49))/IF(Customers!$J49="Monthly",1,IF(Customers!$J49="Quarterly",3,IF(Customers!$J49="Twice a year",6,12))))*IF(Customers!$J49="Monthly",1,IF(Customers!$J49="Quarterly",3,IF(Customers!$J49="Twice a year",6,12))))&gt;=$B$2,EDATE(Customers!$K49,INT(((YEAR($B$2+6)-YEAR(Customers!$K49))*12+MONTH($B$2+6)-MONTH(Customers!$K49))/IF(Customers!$J49="Monthly",1,IF(Customers!$J49="Quarterly",3,IF(Customers!$J49="Twice a year",6,12))))*IF(Customers!$J49="Monthly",1,IF(Customers!$J49="Quarterly",3,IF(Customers!$J49="Twice a year",6,12))))&lt;=$B$2+6)),"Yes","No"))))))</f>
        <v/>
      </c>
    </row>
    <row r="54">
      <c r="A54">
        <f>IF(Customers!$A50="","",Customers!$A50)</f>
        <v/>
      </c>
      <c r="B54">
        <f>IF(Customers!$A50="","",Customers!$B50)</f>
        <v/>
      </c>
      <c r="C54">
        <f>IF(Customers!$A50="","",Customers!$J50)</f>
        <v/>
      </c>
      <c r="D54">
        <f>IF(Customers!$A50="","",Customers!$L50)</f>
        <v/>
      </c>
      <c r="E54">
        <f>IF(Customers!$A50="","",Customers!$M50&amp;"–"&amp;Customers!$N50)</f>
        <v/>
      </c>
      <c r="F54">
        <f>IF(OR(Customers!$A50="",Customers!$K50=""),"",IF(Customers!$K50&gt;$B$2+6,"No",IF(NOT(OR(Customers!$T50="",AND($B$2+6&gt;=Customers!$T50,$B$2&lt;=Customers!$U50))),"No (out of season)",IF(Customers!$J50="One-off",IF(AND(Customers!$K50&gt;=$B$2,Customers!$K50&lt;=$B$2+6),"Yes","No"),IF(OR(Customers!$J50="Weekly",LEFT(Customers!$J50,5)="Every"),IF(MOD(INT(($B$2-Customers!$K50+6)/7),IF(LEFT(Customers!$J50,5)="Every",VALUE(MID(Customers!$J50,7,1)),1))=0,"Yes","No"),IF(OR(AND(EDATE(Customers!$K50,INT(((YEAR($B$2)-YEAR(Customers!$K50))*12+MONTH($B$2)-MONTH(Customers!$K50))/IF(Customers!$J50="Monthly",1,IF(Customers!$J50="Quarterly",3,IF(Customers!$J50="Twice a year",6,12))))*IF(Customers!$J50="Monthly",1,IF(Customers!$J50="Quarterly",3,IF(Customers!$J50="Twice a year",6,12))))&gt;=$B$2,EDATE(Customers!$K50,INT(((YEAR($B$2)-YEAR(Customers!$K50))*12+MONTH($B$2)-MONTH(Customers!$K50))/IF(Customers!$J50="Monthly",1,IF(Customers!$J50="Quarterly",3,IF(Customers!$J50="Twice a year",6,12))))*IF(Customers!$J50="Monthly",1,IF(Customers!$J50="Quarterly",3,IF(Customers!$J50="Twice a year",6,12))))&lt;=$B$2+6),AND(EDATE(Customers!$K50,INT(((YEAR($B$2+6)-YEAR(Customers!$K50))*12+MONTH($B$2+6)-MONTH(Customers!$K50))/IF(Customers!$J50="Monthly",1,IF(Customers!$J50="Quarterly",3,IF(Customers!$J50="Twice a year",6,12))))*IF(Customers!$J50="Monthly",1,IF(Customers!$J50="Quarterly",3,IF(Customers!$J50="Twice a year",6,12))))&gt;=$B$2,EDATE(Customers!$K50,INT(((YEAR($B$2+6)-YEAR(Customers!$K50))*12+MONTH($B$2+6)-MONTH(Customers!$K50))/IF(Customers!$J50="Monthly",1,IF(Customers!$J50="Quarterly",3,IF(Customers!$J50="Twice a year",6,12))))*IF(Customers!$J50="Monthly",1,IF(Customers!$J50="Quarterly",3,IF(Customers!$J50="Twice a year",6,12))))&lt;=$B$2+6)),"Yes","No"))))))</f>
        <v/>
      </c>
    </row>
    <row r="55">
      <c r="A55">
        <f>IF(Customers!$A51="","",Customers!$A51)</f>
        <v/>
      </c>
      <c r="B55">
        <f>IF(Customers!$A51="","",Customers!$B51)</f>
        <v/>
      </c>
      <c r="C55">
        <f>IF(Customers!$A51="","",Customers!$J51)</f>
        <v/>
      </c>
      <c r="D55">
        <f>IF(Customers!$A51="","",Customers!$L51)</f>
        <v/>
      </c>
      <c r="E55">
        <f>IF(Customers!$A51="","",Customers!$M51&amp;"–"&amp;Customers!$N51)</f>
        <v/>
      </c>
      <c r="F55">
        <f>IF(OR(Customers!$A51="",Customers!$K51=""),"",IF(Customers!$K51&gt;$B$2+6,"No",IF(NOT(OR(Customers!$T51="",AND($B$2+6&gt;=Customers!$T51,$B$2&lt;=Customers!$U51))),"No (out of season)",IF(Customers!$J51="One-off",IF(AND(Customers!$K51&gt;=$B$2,Customers!$K51&lt;=$B$2+6),"Yes","No"),IF(OR(Customers!$J51="Weekly",LEFT(Customers!$J51,5)="Every"),IF(MOD(INT(($B$2-Customers!$K51+6)/7),IF(LEFT(Customers!$J51,5)="Every",VALUE(MID(Customers!$J51,7,1)),1))=0,"Yes","No"),IF(OR(AND(EDATE(Customers!$K51,INT(((YEAR($B$2)-YEAR(Customers!$K51))*12+MONTH($B$2)-MONTH(Customers!$K51))/IF(Customers!$J51="Monthly",1,IF(Customers!$J51="Quarterly",3,IF(Customers!$J51="Twice a year",6,12))))*IF(Customers!$J51="Monthly",1,IF(Customers!$J51="Quarterly",3,IF(Customers!$J51="Twice a year",6,12))))&gt;=$B$2,EDATE(Customers!$K51,INT(((YEAR($B$2)-YEAR(Customers!$K51))*12+MONTH($B$2)-MONTH(Customers!$K51))/IF(Customers!$J51="Monthly",1,IF(Customers!$J51="Quarterly",3,IF(Customers!$J51="Twice a year",6,12))))*IF(Customers!$J51="Monthly",1,IF(Customers!$J51="Quarterly",3,IF(Customers!$J51="Twice a year",6,12))))&lt;=$B$2+6),AND(EDATE(Customers!$K51,INT(((YEAR($B$2+6)-YEAR(Customers!$K51))*12+MONTH($B$2+6)-MONTH(Customers!$K51))/IF(Customers!$J51="Monthly",1,IF(Customers!$J51="Quarterly",3,IF(Customers!$J51="Twice a year",6,12))))*IF(Customers!$J51="Monthly",1,IF(Customers!$J51="Quarterly",3,IF(Customers!$J51="Twice a year",6,12))))&gt;=$B$2,EDATE(Customers!$K51,INT(((YEAR($B$2+6)-YEAR(Customers!$K51))*12+MONTH($B$2+6)-MONTH(Customers!$K51))/IF(Customers!$J51="Monthly",1,IF(Customers!$J51="Quarterly",3,IF(Customers!$J51="Twice a year",6,12))))*IF(Customers!$J51="Monthly",1,IF(Customers!$J51="Quarterly",3,IF(Customers!$J51="Twice a year",6,12))))&lt;=$B$2+6)),"Yes","No"))))))</f>
        <v/>
      </c>
    </row>
    <row r="56">
      <c r="A56">
        <f>IF(Customers!$A52="","",Customers!$A52)</f>
        <v/>
      </c>
      <c r="B56">
        <f>IF(Customers!$A52="","",Customers!$B52)</f>
        <v/>
      </c>
      <c r="C56">
        <f>IF(Customers!$A52="","",Customers!$J52)</f>
        <v/>
      </c>
      <c r="D56">
        <f>IF(Customers!$A52="","",Customers!$L52)</f>
        <v/>
      </c>
      <c r="E56">
        <f>IF(Customers!$A52="","",Customers!$M52&amp;"–"&amp;Customers!$N52)</f>
        <v/>
      </c>
      <c r="F56">
        <f>IF(OR(Customers!$A52="",Customers!$K52=""),"",IF(Customers!$K52&gt;$B$2+6,"No",IF(NOT(OR(Customers!$T52="",AND($B$2+6&gt;=Customers!$T52,$B$2&lt;=Customers!$U52))),"No (out of season)",IF(Customers!$J52="One-off",IF(AND(Customers!$K52&gt;=$B$2,Customers!$K52&lt;=$B$2+6),"Yes","No"),IF(OR(Customers!$J52="Weekly",LEFT(Customers!$J52,5)="Every"),IF(MOD(INT(($B$2-Customers!$K52+6)/7),IF(LEFT(Customers!$J52,5)="Every",VALUE(MID(Customers!$J52,7,1)),1))=0,"Yes","No"),IF(OR(AND(EDATE(Customers!$K52,INT(((YEAR($B$2)-YEAR(Customers!$K52))*12+MONTH($B$2)-MONTH(Customers!$K52))/IF(Customers!$J52="Monthly",1,IF(Customers!$J52="Quarterly",3,IF(Customers!$J52="Twice a year",6,12))))*IF(Customers!$J52="Monthly",1,IF(Customers!$J52="Quarterly",3,IF(Customers!$J52="Twice a year",6,12))))&gt;=$B$2,EDATE(Customers!$K52,INT(((YEAR($B$2)-YEAR(Customers!$K52))*12+MONTH($B$2)-MONTH(Customers!$K52))/IF(Customers!$J52="Monthly",1,IF(Customers!$J52="Quarterly",3,IF(Customers!$J52="Twice a year",6,12))))*IF(Customers!$J52="Monthly",1,IF(Customers!$J52="Quarterly",3,IF(Customers!$J52="Twice a year",6,12))))&lt;=$B$2+6),AND(EDATE(Customers!$K52,INT(((YEAR($B$2+6)-YEAR(Customers!$K52))*12+MONTH($B$2+6)-MONTH(Customers!$K52))/IF(Customers!$J52="Monthly",1,IF(Customers!$J52="Quarterly",3,IF(Customers!$J52="Twice a year",6,12))))*IF(Customers!$J52="Monthly",1,IF(Customers!$J52="Quarterly",3,IF(Customers!$J52="Twice a year",6,12))))&gt;=$B$2,EDATE(Customers!$K52,INT(((YEAR($B$2+6)-YEAR(Customers!$K52))*12+MONTH($B$2+6)-MONTH(Customers!$K52))/IF(Customers!$J52="Monthly",1,IF(Customers!$J52="Quarterly",3,IF(Customers!$J52="Twice a year",6,12))))*IF(Customers!$J52="Monthly",1,IF(Customers!$J52="Quarterly",3,IF(Customers!$J52="Twice a year",6,12))))&lt;=$B$2+6)),"Yes","No"))))))</f>
        <v/>
      </c>
    </row>
    <row r="57">
      <c r="A57">
        <f>IF(Customers!$A53="","",Customers!$A53)</f>
        <v/>
      </c>
      <c r="B57">
        <f>IF(Customers!$A53="","",Customers!$B53)</f>
        <v/>
      </c>
      <c r="C57">
        <f>IF(Customers!$A53="","",Customers!$J53)</f>
        <v/>
      </c>
      <c r="D57">
        <f>IF(Customers!$A53="","",Customers!$L53)</f>
        <v/>
      </c>
      <c r="E57">
        <f>IF(Customers!$A53="","",Customers!$M53&amp;"–"&amp;Customers!$N53)</f>
        <v/>
      </c>
      <c r="F57">
        <f>IF(OR(Customers!$A53="",Customers!$K53=""),"",IF(Customers!$K53&gt;$B$2+6,"No",IF(NOT(OR(Customers!$T53="",AND($B$2+6&gt;=Customers!$T53,$B$2&lt;=Customers!$U53))),"No (out of season)",IF(Customers!$J53="One-off",IF(AND(Customers!$K53&gt;=$B$2,Customers!$K53&lt;=$B$2+6),"Yes","No"),IF(OR(Customers!$J53="Weekly",LEFT(Customers!$J53,5)="Every"),IF(MOD(INT(($B$2-Customers!$K53+6)/7),IF(LEFT(Customers!$J53,5)="Every",VALUE(MID(Customers!$J53,7,1)),1))=0,"Yes","No"),IF(OR(AND(EDATE(Customers!$K53,INT(((YEAR($B$2)-YEAR(Customers!$K53))*12+MONTH($B$2)-MONTH(Customers!$K53))/IF(Customers!$J53="Monthly",1,IF(Customers!$J53="Quarterly",3,IF(Customers!$J53="Twice a year",6,12))))*IF(Customers!$J53="Monthly",1,IF(Customers!$J53="Quarterly",3,IF(Customers!$J53="Twice a year",6,12))))&gt;=$B$2,EDATE(Customers!$K53,INT(((YEAR($B$2)-YEAR(Customers!$K53))*12+MONTH($B$2)-MONTH(Customers!$K53))/IF(Customers!$J53="Monthly",1,IF(Customers!$J53="Quarterly",3,IF(Customers!$J53="Twice a year",6,12))))*IF(Customers!$J53="Monthly",1,IF(Customers!$J53="Quarterly",3,IF(Customers!$J53="Twice a year",6,12))))&lt;=$B$2+6),AND(EDATE(Customers!$K53,INT(((YEAR($B$2+6)-YEAR(Customers!$K53))*12+MONTH($B$2+6)-MONTH(Customers!$K53))/IF(Customers!$J53="Monthly",1,IF(Customers!$J53="Quarterly",3,IF(Customers!$J53="Twice a year",6,12))))*IF(Customers!$J53="Monthly",1,IF(Customers!$J53="Quarterly",3,IF(Customers!$J53="Twice a year",6,12))))&gt;=$B$2,EDATE(Customers!$K53,INT(((YEAR($B$2+6)-YEAR(Customers!$K53))*12+MONTH($B$2+6)-MONTH(Customers!$K53))/IF(Customers!$J53="Monthly",1,IF(Customers!$J53="Quarterly",3,IF(Customers!$J53="Twice a year",6,12))))*IF(Customers!$J53="Monthly",1,IF(Customers!$J53="Quarterly",3,IF(Customers!$J53="Twice a year",6,12))))&lt;=$B$2+6)),"Yes","No"))))))</f>
        <v/>
      </c>
    </row>
    <row r="58">
      <c r="A58">
        <f>IF(Customers!$A54="","",Customers!$A54)</f>
        <v/>
      </c>
      <c r="B58">
        <f>IF(Customers!$A54="","",Customers!$B54)</f>
        <v/>
      </c>
      <c r="C58">
        <f>IF(Customers!$A54="","",Customers!$J54)</f>
        <v/>
      </c>
      <c r="D58">
        <f>IF(Customers!$A54="","",Customers!$L54)</f>
        <v/>
      </c>
      <c r="E58">
        <f>IF(Customers!$A54="","",Customers!$M54&amp;"–"&amp;Customers!$N54)</f>
        <v/>
      </c>
      <c r="F58">
        <f>IF(OR(Customers!$A54="",Customers!$K54=""),"",IF(Customers!$K54&gt;$B$2+6,"No",IF(NOT(OR(Customers!$T54="",AND($B$2+6&gt;=Customers!$T54,$B$2&lt;=Customers!$U54))),"No (out of season)",IF(Customers!$J54="One-off",IF(AND(Customers!$K54&gt;=$B$2,Customers!$K54&lt;=$B$2+6),"Yes","No"),IF(OR(Customers!$J54="Weekly",LEFT(Customers!$J54,5)="Every"),IF(MOD(INT(($B$2-Customers!$K54+6)/7),IF(LEFT(Customers!$J54,5)="Every",VALUE(MID(Customers!$J54,7,1)),1))=0,"Yes","No"),IF(OR(AND(EDATE(Customers!$K54,INT(((YEAR($B$2)-YEAR(Customers!$K54))*12+MONTH($B$2)-MONTH(Customers!$K54))/IF(Customers!$J54="Monthly",1,IF(Customers!$J54="Quarterly",3,IF(Customers!$J54="Twice a year",6,12))))*IF(Customers!$J54="Monthly",1,IF(Customers!$J54="Quarterly",3,IF(Customers!$J54="Twice a year",6,12))))&gt;=$B$2,EDATE(Customers!$K54,INT(((YEAR($B$2)-YEAR(Customers!$K54))*12+MONTH($B$2)-MONTH(Customers!$K54))/IF(Customers!$J54="Monthly",1,IF(Customers!$J54="Quarterly",3,IF(Customers!$J54="Twice a year",6,12))))*IF(Customers!$J54="Monthly",1,IF(Customers!$J54="Quarterly",3,IF(Customers!$J54="Twice a year",6,12))))&lt;=$B$2+6),AND(EDATE(Customers!$K54,INT(((YEAR($B$2+6)-YEAR(Customers!$K54))*12+MONTH($B$2+6)-MONTH(Customers!$K54))/IF(Customers!$J54="Monthly",1,IF(Customers!$J54="Quarterly",3,IF(Customers!$J54="Twice a year",6,12))))*IF(Customers!$J54="Monthly",1,IF(Customers!$J54="Quarterly",3,IF(Customers!$J54="Twice a year",6,12))))&gt;=$B$2,EDATE(Customers!$K54,INT(((YEAR($B$2+6)-YEAR(Customers!$K54))*12+MONTH($B$2+6)-MONTH(Customers!$K54))/IF(Customers!$J54="Monthly",1,IF(Customers!$J54="Quarterly",3,IF(Customers!$J54="Twice a year",6,12))))*IF(Customers!$J54="Monthly",1,IF(Customers!$J54="Quarterly",3,IF(Customers!$J54="Twice a year",6,12))))&lt;=$B$2+6)),"Yes","No"))))))</f>
        <v/>
      </c>
    </row>
    <row r="59">
      <c r="A59">
        <f>IF(Customers!$A55="","",Customers!$A55)</f>
        <v/>
      </c>
      <c r="B59">
        <f>IF(Customers!$A55="","",Customers!$B55)</f>
        <v/>
      </c>
      <c r="C59">
        <f>IF(Customers!$A55="","",Customers!$J55)</f>
        <v/>
      </c>
      <c r="D59">
        <f>IF(Customers!$A55="","",Customers!$L55)</f>
        <v/>
      </c>
      <c r="E59">
        <f>IF(Customers!$A55="","",Customers!$M55&amp;"–"&amp;Customers!$N55)</f>
        <v/>
      </c>
      <c r="F59">
        <f>IF(OR(Customers!$A55="",Customers!$K55=""),"",IF(Customers!$K55&gt;$B$2+6,"No",IF(NOT(OR(Customers!$T55="",AND($B$2+6&gt;=Customers!$T55,$B$2&lt;=Customers!$U55))),"No (out of season)",IF(Customers!$J55="One-off",IF(AND(Customers!$K55&gt;=$B$2,Customers!$K55&lt;=$B$2+6),"Yes","No"),IF(OR(Customers!$J55="Weekly",LEFT(Customers!$J55,5)="Every"),IF(MOD(INT(($B$2-Customers!$K55+6)/7),IF(LEFT(Customers!$J55,5)="Every",VALUE(MID(Customers!$J55,7,1)),1))=0,"Yes","No"),IF(OR(AND(EDATE(Customers!$K55,INT(((YEAR($B$2)-YEAR(Customers!$K55))*12+MONTH($B$2)-MONTH(Customers!$K55))/IF(Customers!$J55="Monthly",1,IF(Customers!$J55="Quarterly",3,IF(Customers!$J55="Twice a year",6,12))))*IF(Customers!$J55="Monthly",1,IF(Customers!$J55="Quarterly",3,IF(Customers!$J55="Twice a year",6,12))))&gt;=$B$2,EDATE(Customers!$K55,INT(((YEAR($B$2)-YEAR(Customers!$K55))*12+MONTH($B$2)-MONTH(Customers!$K55))/IF(Customers!$J55="Monthly",1,IF(Customers!$J55="Quarterly",3,IF(Customers!$J55="Twice a year",6,12))))*IF(Customers!$J55="Monthly",1,IF(Customers!$J55="Quarterly",3,IF(Customers!$J55="Twice a year",6,12))))&lt;=$B$2+6),AND(EDATE(Customers!$K55,INT(((YEAR($B$2+6)-YEAR(Customers!$K55))*12+MONTH($B$2+6)-MONTH(Customers!$K55))/IF(Customers!$J55="Monthly",1,IF(Customers!$J55="Quarterly",3,IF(Customers!$J55="Twice a year",6,12))))*IF(Customers!$J55="Monthly",1,IF(Customers!$J55="Quarterly",3,IF(Customers!$J55="Twice a year",6,12))))&gt;=$B$2,EDATE(Customers!$K55,INT(((YEAR($B$2+6)-YEAR(Customers!$K55))*12+MONTH($B$2+6)-MONTH(Customers!$K55))/IF(Customers!$J55="Monthly",1,IF(Customers!$J55="Quarterly",3,IF(Customers!$J55="Twice a year",6,12))))*IF(Customers!$J55="Monthly",1,IF(Customers!$J55="Quarterly",3,IF(Customers!$J55="Twice a year",6,12))))&lt;=$B$2+6)),"Yes","No"))))))</f>
        <v/>
      </c>
    </row>
    <row r="60">
      <c r="A60">
        <f>IF(Customers!$A56="","",Customers!$A56)</f>
        <v/>
      </c>
      <c r="B60">
        <f>IF(Customers!$A56="","",Customers!$B56)</f>
        <v/>
      </c>
      <c r="C60">
        <f>IF(Customers!$A56="","",Customers!$J56)</f>
        <v/>
      </c>
      <c r="D60">
        <f>IF(Customers!$A56="","",Customers!$L56)</f>
        <v/>
      </c>
      <c r="E60">
        <f>IF(Customers!$A56="","",Customers!$M56&amp;"–"&amp;Customers!$N56)</f>
        <v/>
      </c>
      <c r="F60">
        <f>IF(OR(Customers!$A56="",Customers!$K56=""),"",IF(Customers!$K56&gt;$B$2+6,"No",IF(NOT(OR(Customers!$T56="",AND($B$2+6&gt;=Customers!$T56,$B$2&lt;=Customers!$U56))),"No (out of season)",IF(Customers!$J56="One-off",IF(AND(Customers!$K56&gt;=$B$2,Customers!$K56&lt;=$B$2+6),"Yes","No"),IF(OR(Customers!$J56="Weekly",LEFT(Customers!$J56,5)="Every"),IF(MOD(INT(($B$2-Customers!$K56+6)/7),IF(LEFT(Customers!$J56,5)="Every",VALUE(MID(Customers!$J56,7,1)),1))=0,"Yes","No"),IF(OR(AND(EDATE(Customers!$K56,INT(((YEAR($B$2)-YEAR(Customers!$K56))*12+MONTH($B$2)-MONTH(Customers!$K56))/IF(Customers!$J56="Monthly",1,IF(Customers!$J56="Quarterly",3,IF(Customers!$J56="Twice a year",6,12))))*IF(Customers!$J56="Monthly",1,IF(Customers!$J56="Quarterly",3,IF(Customers!$J56="Twice a year",6,12))))&gt;=$B$2,EDATE(Customers!$K56,INT(((YEAR($B$2)-YEAR(Customers!$K56))*12+MONTH($B$2)-MONTH(Customers!$K56))/IF(Customers!$J56="Monthly",1,IF(Customers!$J56="Quarterly",3,IF(Customers!$J56="Twice a year",6,12))))*IF(Customers!$J56="Monthly",1,IF(Customers!$J56="Quarterly",3,IF(Customers!$J56="Twice a year",6,12))))&lt;=$B$2+6),AND(EDATE(Customers!$K56,INT(((YEAR($B$2+6)-YEAR(Customers!$K56))*12+MONTH($B$2+6)-MONTH(Customers!$K56))/IF(Customers!$J56="Monthly",1,IF(Customers!$J56="Quarterly",3,IF(Customers!$J56="Twice a year",6,12))))*IF(Customers!$J56="Monthly",1,IF(Customers!$J56="Quarterly",3,IF(Customers!$J56="Twice a year",6,12))))&gt;=$B$2,EDATE(Customers!$K56,INT(((YEAR($B$2+6)-YEAR(Customers!$K56))*12+MONTH($B$2+6)-MONTH(Customers!$K56))/IF(Customers!$J56="Monthly",1,IF(Customers!$J56="Quarterly",3,IF(Customers!$J56="Twice a year",6,12))))*IF(Customers!$J56="Monthly",1,IF(Customers!$J56="Quarterly",3,IF(Customers!$J56="Twice a year",6,12))))&lt;=$B$2+6)),"Yes","No"))))))</f>
        <v/>
      </c>
    </row>
    <row r="61">
      <c r="A61">
        <f>IF(Customers!$A57="","",Customers!$A57)</f>
        <v/>
      </c>
      <c r="B61">
        <f>IF(Customers!$A57="","",Customers!$B57)</f>
        <v/>
      </c>
      <c r="C61">
        <f>IF(Customers!$A57="","",Customers!$J57)</f>
        <v/>
      </c>
      <c r="D61">
        <f>IF(Customers!$A57="","",Customers!$L57)</f>
        <v/>
      </c>
      <c r="E61">
        <f>IF(Customers!$A57="","",Customers!$M57&amp;"–"&amp;Customers!$N57)</f>
        <v/>
      </c>
      <c r="F61">
        <f>IF(OR(Customers!$A57="",Customers!$K57=""),"",IF(Customers!$K57&gt;$B$2+6,"No",IF(NOT(OR(Customers!$T57="",AND($B$2+6&gt;=Customers!$T57,$B$2&lt;=Customers!$U57))),"No (out of season)",IF(Customers!$J57="One-off",IF(AND(Customers!$K57&gt;=$B$2,Customers!$K57&lt;=$B$2+6),"Yes","No"),IF(OR(Customers!$J57="Weekly",LEFT(Customers!$J57,5)="Every"),IF(MOD(INT(($B$2-Customers!$K57+6)/7),IF(LEFT(Customers!$J57,5)="Every",VALUE(MID(Customers!$J57,7,1)),1))=0,"Yes","No"),IF(OR(AND(EDATE(Customers!$K57,INT(((YEAR($B$2)-YEAR(Customers!$K57))*12+MONTH($B$2)-MONTH(Customers!$K57))/IF(Customers!$J57="Monthly",1,IF(Customers!$J57="Quarterly",3,IF(Customers!$J57="Twice a year",6,12))))*IF(Customers!$J57="Monthly",1,IF(Customers!$J57="Quarterly",3,IF(Customers!$J57="Twice a year",6,12))))&gt;=$B$2,EDATE(Customers!$K57,INT(((YEAR($B$2)-YEAR(Customers!$K57))*12+MONTH($B$2)-MONTH(Customers!$K57))/IF(Customers!$J57="Monthly",1,IF(Customers!$J57="Quarterly",3,IF(Customers!$J57="Twice a year",6,12))))*IF(Customers!$J57="Monthly",1,IF(Customers!$J57="Quarterly",3,IF(Customers!$J57="Twice a year",6,12))))&lt;=$B$2+6),AND(EDATE(Customers!$K57,INT(((YEAR($B$2+6)-YEAR(Customers!$K57))*12+MONTH($B$2+6)-MONTH(Customers!$K57))/IF(Customers!$J57="Monthly",1,IF(Customers!$J57="Quarterly",3,IF(Customers!$J57="Twice a year",6,12))))*IF(Customers!$J57="Monthly",1,IF(Customers!$J57="Quarterly",3,IF(Customers!$J57="Twice a year",6,12))))&gt;=$B$2,EDATE(Customers!$K57,INT(((YEAR($B$2+6)-YEAR(Customers!$K57))*12+MONTH($B$2+6)-MONTH(Customers!$K57))/IF(Customers!$J57="Monthly",1,IF(Customers!$J57="Quarterly",3,IF(Customers!$J57="Twice a year",6,12))))*IF(Customers!$J57="Monthly",1,IF(Customers!$J57="Quarterly",3,IF(Customers!$J57="Twice a year",6,12))))&lt;=$B$2+6)),"Yes","No"))))))</f>
        <v/>
      </c>
    </row>
    <row r="62">
      <c r="A62">
        <f>IF(Customers!$A58="","",Customers!$A58)</f>
        <v/>
      </c>
      <c r="B62">
        <f>IF(Customers!$A58="","",Customers!$B58)</f>
        <v/>
      </c>
      <c r="C62">
        <f>IF(Customers!$A58="","",Customers!$J58)</f>
        <v/>
      </c>
      <c r="D62">
        <f>IF(Customers!$A58="","",Customers!$L58)</f>
        <v/>
      </c>
      <c r="E62">
        <f>IF(Customers!$A58="","",Customers!$M58&amp;"–"&amp;Customers!$N58)</f>
        <v/>
      </c>
      <c r="F62">
        <f>IF(OR(Customers!$A58="",Customers!$K58=""),"",IF(Customers!$K58&gt;$B$2+6,"No",IF(NOT(OR(Customers!$T58="",AND($B$2+6&gt;=Customers!$T58,$B$2&lt;=Customers!$U58))),"No (out of season)",IF(Customers!$J58="One-off",IF(AND(Customers!$K58&gt;=$B$2,Customers!$K58&lt;=$B$2+6),"Yes","No"),IF(OR(Customers!$J58="Weekly",LEFT(Customers!$J58,5)="Every"),IF(MOD(INT(($B$2-Customers!$K58+6)/7),IF(LEFT(Customers!$J58,5)="Every",VALUE(MID(Customers!$J58,7,1)),1))=0,"Yes","No"),IF(OR(AND(EDATE(Customers!$K58,INT(((YEAR($B$2)-YEAR(Customers!$K58))*12+MONTH($B$2)-MONTH(Customers!$K58))/IF(Customers!$J58="Monthly",1,IF(Customers!$J58="Quarterly",3,IF(Customers!$J58="Twice a year",6,12))))*IF(Customers!$J58="Monthly",1,IF(Customers!$J58="Quarterly",3,IF(Customers!$J58="Twice a year",6,12))))&gt;=$B$2,EDATE(Customers!$K58,INT(((YEAR($B$2)-YEAR(Customers!$K58))*12+MONTH($B$2)-MONTH(Customers!$K58))/IF(Customers!$J58="Monthly",1,IF(Customers!$J58="Quarterly",3,IF(Customers!$J58="Twice a year",6,12))))*IF(Customers!$J58="Monthly",1,IF(Customers!$J58="Quarterly",3,IF(Customers!$J58="Twice a year",6,12))))&lt;=$B$2+6),AND(EDATE(Customers!$K58,INT(((YEAR($B$2+6)-YEAR(Customers!$K58))*12+MONTH($B$2+6)-MONTH(Customers!$K58))/IF(Customers!$J58="Monthly",1,IF(Customers!$J58="Quarterly",3,IF(Customers!$J58="Twice a year",6,12))))*IF(Customers!$J58="Monthly",1,IF(Customers!$J58="Quarterly",3,IF(Customers!$J58="Twice a year",6,12))))&gt;=$B$2,EDATE(Customers!$K58,INT(((YEAR($B$2+6)-YEAR(Customers!$K58))*12+MONTH($B$2+6)-MONTH(Customers!$K58))/IF(Customers!$J58="Monthly",1,IF(Customers!$J58="Quarterly",3,IF(Customers!$J58="Twice a year",6,12))))*IF(Customers!$J58="Monthly",1,IF(Customers!$J58="Quarterly",3,IF(Customers!$J58="Twice a year",6,12))))&lt;=$B$2+6)),"Yes","No"))))))</f>
        <v/>
      </c>
    </row>
    <row r="63">
      <c r="A63">
        <f>IF(Customers!$A59="","",Customers!$A59)</f>
        <v/>
      </c>
      <c r="B63">
        <f>IF(Customers!$A59="","",Customers!$B59)</f>
        <v/>
      </c>
      <c r="C63">
        <f>IF(Customers!$A59="","",Customers!$J59)</f>
        <v/>
      </c>
      <c r="D63">
        <f>IF(Customers!$A59="","",Customers!$L59)</f>
        <v/>
      </c>
      <c r="E63">
        <f>IF(Customers!$A59="","",Customers!$M59&amp;"–"&amp;Customers!$N59)</f>
        <v/>
      </c>
      <c r="F63">
        <f>IF(OR(Customers!$A59="",Customers!$K59=""),"",IF(Customers!$K59&gt;$B$2+6,"No",IF(NOT(OR(Customers!$T59="",AND($B$2+6&gt;=Customers!$T59,$B$2&lt;=Customers!$U59))),"No (out of season)",IF(Customers!$J59="One-off",IF(AND(Customers!$K59&gt;=$B$2,Customers!$K59&lt;=$B$2+6),"Yes","No"),IF(OR(Customers!$J59="Weekly",LEFT(Customers!$J59,5)="Every"),IF(MOD(INT(($B$2-Customers!$K59+6)/7),IF(LEFT(Customers!$J59,5)="Every",VALUE(MID(Customers!$J59,7,1)),1))=0,"Yes","No"),IF(OR(AND(EDATE(Customers!$K59,INT(((YEAR($B$2)-YEAR(Customers!$K59))*12+MONTH($B$2)-MONTH(Customers!$K59))/IF(Customers!$J59="Monthly",1,IF(Customers!$J59="Quarterly",3,IF(Customers!$J59="Twice a year",6,12))))*IF(Customers!$J59="Monthly",1,IF(Customers!$J59="Quarterly",3,IF(Customers!$J59="Twice a year",6,12))))&gt;=$B$2,EDATE(Customers!$K59,INT(((YEAR($B$2)-YEAR(Customers!$K59))*12+MONTH($B$2)-MONTH(Customers!$K59))/IF(Customers!$J59="Monthly",1,IF(Customers!$J59="Quarterly",3,IF(Customers!$J59="Twice a year",6,12))))*IF(Customers!$J59="Monthly",1,IF(Customers!$J59="Quarterly",3,IF(Customers!$J59="Twice a year",6,12))))&lt;=$B$2+6),AND(EDATE(Customers!$K59,INT(((YEAR($B$2+6)-YEAR(Customers!$K59))*12+MONTH($B$2+6)-MONTH(Customers!$K59))/IF(Customers!$J59="Monthly",1,IF(Customers!$J59="Quarterly",3,IF(Customers!$J59="Twice a year",6,12))))*IF(Customers!$J59="Monthly",1,IF(Customers!$J59="Quarterly",3,IF(Customers!$J59="Twice a year",6,12))))&gt;=$B$2,EDATE(Customers!$K59,INT(((YEAR($B$2+6)-YEAR(Customers!$K59))*12+MONTH($B$2+6)-MONTH(Customers!$K59))/IF(Customers!$J59="Monthly",1,IF(Customers!$J59="Quarterly",3,IF(Customers!$J59="Twice a year",6,12))))*IF(Customers!$J59="Monthly",1,IF(Customers!$J59="Quarterly",3,IF(Customers!$J59="Twice a year",6,12))))&lt;=$B$2+6)),"Yes","No"))))))</f>
        <v/>
      </c>
    </row>
    <row r="64">
      <c r="A64">
        <f>IF(Customers!$A60="","",Customers!$A60)</f>
        <v/>
      </c>
      <c r="B64">
        <f>IF(Customers!$A60="","",Customers!$B60)</f>
        <v/>
      </c>
      <c r="C64">
        <f>IF(Customers!$A60="","",Customers!$J60)</f>
        <v/>
      </c>
      <c r="D64">
        <f>IF(Customers!$A60="","",Customers!$L60)</f>
        <v/>
      </c>
      <c r="E64">
        <f>IF(Customers!$A60="","",Customers!$M60&amp;"–"&amp;Customers!$N60)</f>
        <v/>
      </c>
      <c r="F64">
        <f>IF(OR(Customers!$A60="",Customers!$K60=""),"",IF(Customers!$K60&gt;$B$2+6,"No",IF(NOT(OR(Customers!$T60="",AND($B$2+6&gt;=Customers!$T60,$B$2&lt;=Customers!$U60))),"No (out of season)",IF(Customers!$J60="One-off",IF(AND(Customers!$K60&gt;=$B$2,Customers!$K60&lt;=$B$2+6),"Yes","No"),IF(OR(Customers!$J60="Weekly",LEFT(Customers!$J60,5)="Every"),IF(MOD(INT(($B$2-Customers!$K60+6)/7),IF(LEFT(Customers!$J60,5)="Every",VALUE(MID(Customers!$J60,7,1)),1))=0,"Yes","No"),IF(OR(AND(EDATE(Customers!$K60,INT(((YEAR($B$2)-YEAR(Customers!$K60))*12+MONTH($B$2)-MONTH(Customers!$K60))/IF(Customers!$J60="Monthly",1,IF(Customers!$J60="Quarterly",3,IF(Customers!$J60="Twice a year",6,12))))*IF(Customers!$J60="Monthly",1,IF(Customers!$J60="Quarterly",3,IF(Customers!$J60="Twice a year",6,12))))&gt;=$B$2,EDATE(Customers!$K60,INT(((YEAR($B$2)-YEAR(Customers!$K60))*12+MONTH($B$2)-MONTH(Customers!$K60))/IF(Customers!$J60="Monthly",1,IF(Customers!$J60="Quarterly",3,IF(Customers!$J60="Twice a year",6,12))))*IF(Customers!$J60="Monthly",1,IF(Customers!$J60="Quarterly",3,IF(Customers!$J60="Twice a year",6,12))))&lt;=$B$2+6),AND(EDATE(Customers!$K60,INT(((YEAR($B$2+6)-YEAR(Customers!$K60))*12+MONTH($B$2+6)-MONTH(Customers!$K60))/IF(Customers!$J60="Monthly",1,IF(Customers!$J60="Quarterly",3,IF(Customers!$J60="Twice a year",6,12))))*IF(Customers!$J60="Monthly",1,IF(Customers!$J60="Quarterly",3,IF(Customers!$J60="Twice a year",6,12))))&gt;=$B$2,EDATE(Customers!$K60,INT(((YEAR($B$2+6)-YEAR(Customers!$K60))*12+MONTH($B$2+6)-MONTH(Customers!$K60))/IF(Customers!$J60="Monthly",1,IF(Customers!$J60="Quarterly",3,IF(Customers!$J60="Twice a year",6,12))))*IF(Customers!$J60="Monthly",1,IF(Customers!$J60="Quarterly",3,IF(Customers!$J60="Twice a year",6,12))))&lt;=$B$2+6)),"Yes","No"))))))</f>
        <v/>
      </c>
    </row>
    <row r="65">
      <c r="A65">
        <f>IF(Customers!$A61="","",Customers!$A61)</f>
        <v/>
      </c>
      <c r="B65">
        <f>IF(Customers!$A61="","",Customers!$B61)</f>
        <v/>
      </c>
      <c r="C65">
        <f>IF(Customers!$A61="","",Customers!$J61)</f>
        <v/>
      </c>
      <c r="D65">
        <f>IF(Customers!$A61="","",Customers!$L61)</f>
        <v/>
      </c>
      <c r="E65">
        <f>IF(Customers!$A61="","",Customers!$M61&amp;"–"&amp;Customers!$N61)</f>
        <v/>
      </c>
      <c r="F65">
        <f>IF(OR(Customers!$A61="",Customers!$K61=""),"",IF(Customers!$K61&gt;$B$2+6,"No",IF(NOT(OR(Customers!$T61="",AND($B$2+6&gt;=Customers!$T61,$B$2&lt;=Customers!$U61))),"No (out of season)",IF(Customers!$J61="One-off",IF(AND(Customers!$K61&gt;=$B$2,Customers!$K61&lt;=$B$2+6),"Yes","No"),IF(OR(Customers!$J61="Weekly",LEFT(Customers!$J61,5)="Every"),IF(MOD(INT(($B$2-Customers!$K61+6)/7),IF(LEFT(Customers!$J61,5)="Every",VALUE(MID(Customers!$J61,7,1)),1))=0,"Yes","No"),IF(OR(AND(EDATE(Customers!$K61,INT(((YEAR($B$2)-YEAR(Customers!$K61))*12+MONTH($B$2)-MONTH(Customers!$K61))/IF(Customers!$J61="Monthly",1,IF(Customers!$J61="Quarterly",3,IF(Customers!$J61="Twice a year",6,12))))*IF(Customers!$J61="Monthly",1,IF(Customers!$J61="Quarterly",3,IF(Customers!$J61="Twice a year",6,12))))&gt;=$B$2,EDATE(Customers!$K61,INT(((YEAR($B$2)-YEAR(Customers!$K61))*12+MONTH($B$2)-MONTH(Customers!$K61))/IF(Customers!$J61="Monthly",1,IF(Customers!$J61="Quarterly",3,IF(Customers!$J61="Twice a year",6,12))))*IF(Customers!$J61="Monthly",1,IF(Customers!$J61="Quarterly",3,IF(Customers!$J61="Twice a year",6,12))))&lt;=$B$2+6),AND(EDATE(Customers!$K61,INT(((YEAR($B$2+6)-YEAR(Customers!$K61))*12+MONTH($B$2+6)-MONTH(Customers!$K61))/IF(Customers!$J61="Monthly",1,IF(Customers!$J61="Quarterly",3,IF(Customers!$J61="Twice a year",6,12))))*IF(Customers!$J61="Monthly",1,IF(Customers!$J61="Quarterly",3,IF(Customers!$J61="Twice a year",6,12))))&gt;=$B$2,EDATE(Customers!$K61,INT(((YEAR($B$2+6)-YEAR(Customers!$K61))*12+MONTH($B$2+6)-MONTH(Customers!$K61))/IF(Customers!$J61="Monthly",1,IF(Customers!$J61="Quarterly",3,IF(Customers!$J61="Twice a year",6,12))))*IF(Customers!$J61="Monthly",1,IF(Customers!$J61="Quarterly",3,IF(Customers!$J61="Twice a year",6,12))))&lt;=$B$2+6)),"Yes","No"))))))</f>
        <v/>
      </c>
    </row>
    <row r="66">
      <c r="A66">
        <f>IF(Customers!$A62="","",Customers!$A62)</f>
        <v/>
      </c>
      <c r="B66">
        <f>IF(Customers!$A62="","",Customers!$B62)</f>
        <v/>
      </c>
      <c r="C66">
        <f>IF(Customers!$A62="","",Customers!$J62)</f>
        <v/>
      </c>
      <c r="D66">
        <f>IF(Customers!$A62="","",Customers!$L62)</f>
        <v/>
      </c>
      <c r="E66">
        <f>IF(Customers!$A62="","",Customers!$M62&amp;"–"&amp;Customers!$N62)</f>
        <v/>
      </c>
      <c r="F66">
        <f>IF(OR(Customers!$A62="",Customers!$K62=""),"",IF(Customers!$K62&gt;$B$2+6,"No",IF(NOT(OR(Customers!$T62="",AND($B$2+6&gt;=Customers!$T62,$B$2&lt;=Customers!$U62))),"No (out of season)",IF(Customers!$J62="One-off",IF(AND(Customers!$K62&gt;=$B$2,Customers!$K62&lt;=$B$2+6),"Yes","No"),IF(OR(Customers!$J62="Weekly",LEFT(Customers!$J62,5)="Every"),IF(MOD(INT(($B$2-Customers!$K62+6)/7),IF(LEFT(Customers!$J62,5)="Every",VALUE(MID(Customers!$J62,7,1)),1))=0,"Yes","No"),IF(OR(AND(EDATE(Customers!$K62,INT(((YEAR($B$2)-YEAR(Customers!$K62))*12+MONTH($B$2)-MONTH(Customers!$K62))/IF(Customers!$J62="Monthly",1,IF(Customers!$J62="Quarterly",3,IF(Customers!$J62="Twice a year",6,12))))*IF(Customers!$J62="Monthly",1,IF(Customers!$J62="Quarterly",3,IF(Customers!$J62="Twice a year",6,12))))&gt;=$B$2,EDATE(Customers!$K62,INT(((YEAR($B$2)-YEAR(Customers!$K62))*12+MONTH($B$2)-MONTH(Customers!$K62))/IF(Customers!$J62="Monthly",1,IF(Customers!$J62="Quarterly",3,IF(Customers!$J62="Twice a year",6,12))))*IF(Customers!$J62="Monthly",1,IF(Customers!$J62="Quarterly",3,IF(Customers!$J62="Twice a year",6,12))))&lt;=$B$2+6),AND(EDATE(Customers!$K62,INT(((YEAR($B$2+6)-YEAR(Customers!$K62))*12+MONTH($B$2+6)-MONTH(Customers!$K62))/IF(Customers!$J62="Monthly",1,IF(Customers!$J62="Quarterly",3,IF(Customers!$J62="Twice a year",6,12))))*IF(Customers!$J62="Monthly",1,IF(Customers!$J62="Quarterly",3,IF(Customers!$J62="Twice a year",6,12))))&gt;=$B$2,EDATE(Customers!$K62,INT(((YEAR($B$2+6)-YEAR(Customers!$K62))*12+MONTH($B$2+6)-MONTH(Customers!$K62))/IF(Customers!$J62="Monthly",1,IF(Customers!$J62="Quarterly",3,IF(Customers!$J62="Twice a year",6,12))))*IF(Customers!$J62="Monthly",1,IF(Customers!$J62="Quarterly",3,IF(Customers!$J62="Twice a year",6,12))))&lt;=$B$2+6)),"Yes","No"))))))</f>
        <v/>
      </c>
    </row>
    <row r="67">
      <c r="A67">
        <f>IF(Customers!$A63="","",Customers!$A63)</f>
        <v/>
      </c>
      <c r="B67">
        <f>IF(Customers!$A63="","",Customers!$B63)</f>
        <v/>
      </c>
      <c r="C67">
        <f>IF(Customers!$A63="","",Customers!$J63)</f>
        <v/>
      </c>
      <c r="D67">
        <f>IF(Customers!$A63="","",Customers!$L63)</f>
        <v/>
      </c>
      <c r="E67">
        <f>IF(Customers!$A63="","",Customers!$M63&amp;"–"&amp;Customers!$N63)</f>
        <v/>
      </c>
      <c r="F67">
        <f>IF(OR(Customers!$A63="",Customers!$K63=""),"",IF(Customers!$K63&gt;$B$2+6,"No",IF(NOT(OR(Customers!$T63="",AND($B$2+6&gt;=Customers!$T63,$B$2&lt;=Customers!$U63))),"No (out of season)",IF(Customers!$J63="One-off",IF(AND(Customers!$K63&gt;=$B$2,Customers!$K63&lt;=$B$2+6),"Yes","No"),IF(OR(Customers!$J63="Weekly",LEFT(Customers!$J63,5)="Every"),IF(MOD(INT(($B$2-Customers!$K63+6)/7),IF(LEFT(Customers!$J63,5)="Every",VALUE(MID(Customers!$J63,7,1)),1))=0,"Yes","No"),IF(OR(AND(EDATE(Customers!$K63,INT(((YEAR($B$2)-YEAR(Customers!$K63))*12+MONTH($B$2)-MONTH(Customers!$K63))/IF(Customers!$J63="Monthly",1,IF(Customers!$J63="Quarterly",3,IF(Customers!$J63="Twice a year",6,12))))*IF(Customers!$J63="Monthly",1,IF(Customers!$J63="Quarterly",3,IF(Customers!$J63="Twice a year",6,12))))&gt;=$B$2,EDATE(Customers!$K63,INT(((YEAR($B$2)-YEAR(Customers!$K63))*12+MONTH($B$2)-MONTH(Customers!$K63))/IF(Customers!$J63="Monthly",1,IF(Customers!$J63="Quarterly",3,IF(Customers!$J63="Twice a year",6,12))))*IF(Customers!$J63="Monthly",1,IF(Customers!$J63="Quarterly",3,IF(Customers!$J63="Twice a year",6,12))))&lt;=$B$2+6),AND(EDATE(Customers!$K63,INT(((YEAR($B$2+6)-YEAR(Customers!$K63))*12+MONTH($B$2+6)-MONTH(Customers!$K63))/IF(Customers!$J63="Monthly",1,IF(Customers!$J63="Quarterly",3,IF(Customers!$J63="Twice a year",6,12))))*IF(Customers!$J63="Monthly",1,IF(Customers!$J63="Quarterly",3,IF(Customers!$J63="Twice a year",6,12))))&gt;=$B$2,EDATE(Customers!$K63,INT(((YEAR($B$2+6)-YEAR(Customers!$K63))*12+MONTH($B$2+6)-MONTH(Customers!$K63))/IF(Customers!$J63="Monthly",1,IF(Customers!$J63="Quarterly",3,IF(Customers!$J63="Twice a year",6,12))))*IF(Customers!$J63="Monthly",1,IF(Customers!$J63="Quarterly",3,IF(Customers!$J63="Twice a year",6,12))))&lt;=$B$2+6)),"Yes","No"))))))</f>
        <v/>
      </c>
    </row>
    <row r="68">
      <c r="A68">
        <f>IF(Customers!$A64="","",Customers!$A64)</f>
        <v/>
      </c>
      <c r="B68">
        <f>IF(Customers!$A64="","",Customers!$B64)</f>
        <v/>
      </c>
      <c r="C68">
        <f>IF(Customers!$A64="","",Customers!$J64)</f>
        <v/>
      </c>
      <c r="D68">
        <f>IF(Customers!$A64="","",Customers!$L64)</f>
        <v/>
      </c>
      <c r="E68">
        <f>IF(Customers!$A64="","",Customers!$M64&amp;"–"&amp;Customers!$N64)</f>
        <v/>
      </c>
      <c r="F68">
        <f>IF(OR(Customers!$A64="",Customers!$K64=""),"",IF(Customers!$K64&gt;$B$2+6,"No",IF(NOT(OR(Customers!$T64="",AND($B$2+6&gt;=Customers!$T64,$B$2&lt;=Customers!$U64))),"No (out of season)",IF(Customers!$J64="One-off",IF(AND(Customers!$K64&gt;=$B$2,Customers!$K64&lt;=$B$2+6),"Yes","No"),IF(OR(Customers!$J64="Weekly",LEFT(Customers!$J64,5)="Every"),IF(MOD(INT(($B$2-Customers!$K64+6)/7),IF(LEFT(Customers!$J64,5)="Every",VALUE(MID(Customers!$J64,7,1)),1))=0,"Yes","No"),IF(OR(AND(EDATE(Customers!$K64,INT(((YEAR($B$2)-YEAR(Customers!$K64))*12+MONTH($B$2)-MONTH(Customers!$K64))/IF(Customers!$J64="Monthly",1,IF(Customers!$J64="Quarterly",3,IF(Customers!$J64="Twice a year",6,12))))*IF(Customers!$J64="Monthly",1,IF(Customers!$J64="Quarterly",3,IF(Customers!$J64="Twice a year",6,12))))&gt;=$B$2,EDATE(Customers!$K64,INT(((YEAR($B$2)-YEAR(Customers!$K64))*12+MONTH($B$2)-MONTH(Customers!$K64))/IF(Customers!$J64="Monthly",1,IF(Customers!$J64="Quarterly",3,IF(Customers!$J64="Twice a year",6,12))))*IF(Customers!$J64="Monthly",1,IF(Customers!$J64="Quarterly",3,IF(Customers!$J64="Twice a year",6,12))))&lt;=$B$2+6),AND(EDATE(Customers!$K64,INT(((YEAR($B$2+6)-YEAR(Customers!$K64))*12+MONTH($B$2+6)-MONTH(Customers!$K64))/IF(Customers!$J64="Monthly",1,IF(Customers!$J64="Quarterly",3,IF(Customers!$J64="Twice a year",6,12))))*IF(Customers!$J64="Monthly",1,IF(Customers!$J64="Quarterly",3,IF(Customers!$J64="Twice a year",6,12))))&gt;=$B$2,EDATE(Customers!$K64,INT(((YEAR($B$2+6)-YEAR(Customers!$K64))*12+MONTH($B$2+6)-MONTH(Customers!$K64))/IF(Customers!$J64="Monthly",1,IF(Customers!$J64="Quarterly",3,IF(Customers!$J64="Twice a year",6,12))))*IF(Customers!$J64="Monthly",1,IF(Customers!$J64="Quarterly",3,IF(Customers!$J64="Twice a year",6,12))))&lt;=$B$2+6)),"Yes","No"))))))</f>
        <v/>
      </c>
    </row>
    <row r="69">
      <c r="A69">
        <f>IF(Customers!$A65="","",Customers!$A65)</f>
        <v/>
      </c>
      <c r="B69">
        <f>IF(Customers!$A65="","",Customers!$B65)</f>
        <v/>
      </c>
      <c r="C69">
        <f>IF(Customers!$A65="","",Customers!$J65)</f>
        <v/>
      </c>
      <c r="D69">
        <f>IF(Customers!$A65="","",Customers!$L65)</f>
        <v/>
      </c>
      <c r="E69">
        <f>IF(Customers!$A65="","",Customers!$M65&amp;"–"&amp;Customers!$N65)</f>
        <v/>
      </c>
      <c r="F69">
        <f>IF(OR(Customers!$A65="",Customers!$K65=""),"",IF(Customers!$K65&gt;$B$2+6,"No",IF(NOT(OR(Customers!$T65="",AND($B$2+6&gt;=Customers!$T65,$B$2&lt;=Customers!$U65))),"No (out of season)",IF(Customers!$J65="One-off",IF(AND(Customers!$K65&gt;=$B$2,Customers!$K65&lt;=$B$2+6),"Yes","No"),IF(OR(Customers!$J65="Weekly",LEFT(Customers!$J65,5)="Every"),IF(MOD(INT(($B$2-Customers!$K65+6)/7),IF(LEFT(Customers!$J65,5)="Every",VALUE(MID(Customers!$J65,7,1)),1))=0,"Yes","No"),IF(OR(AND(EDATE(Customers!$K65,INT(((YEAR($B$2)-YEAR(Customers!$K65))*12+MONTH($B$2)-MONTH(Customers!$K65))/IF(Customers!$J65="Monthly",1,IF(Customers!$J65="Quarterly",3,IF(Customers!$J65="Twice a year",6,12))))*IF(Customers!$J65="Monthly",1,IF(Customers!$J65="Quarterly",3,IF(Customers!$J65="Twice a year",6,12))))&gt;=$B$2,EDATE(Customers!$K65,INT(((YEAR($B$2)-YEAR(Customers!$K65))*12+MONTH($B$2)-MONTH(Customers!$K65))/IF(Customers!$J65="Monthly",1,IF(Customers!$J65="Quarterly",3,IF(Customers!$J65="Twice a year",6,12))))*IF(Customers!$J65="Monthly",1,IF(Customers!$J65="Quarterly",3,IF(Customers!$J65="Twice a year",6,12))))&lt;=$B$2+6),AND(EDATE(Customers!$K65,INT(((YEAR($B$2+6)-YEAR(Customers!$K65))*12+MONTH($B$2+6)-MONTH(Customers!$K65))/IF(Customers!$J65="Monthly",1,IF(Customers!$J65="Quarterly",3,IF(Customers!$J65="Twice a year",6,12))))*IF(Customers!$J65="Monthly",1,IF(Customers!$J65="Quarterly",3,IF(Customers!$J65="Twice a year",6,12))))&gt;=$B$2,EDATE(Customers!$K65,INT(((YEAR($B$2+6)-YEAR(Customers!$K65))*12+MONTH($B$2+6)-MONTH(Customers!$K65))/IF(Customers!$J65="Monthly",1,IF(Customers!$J65="Quarterly",3,IF(Customers!$J65="Twice a year",6,12))))*IF(Customers!$J65="Monthly",1,IF(Customers!$J65="Quarterly",3,IF(Customers!$J65="Twice a year",6,12))))&lt;=$B$2+6)),"Yes","No"))))))</f>
        <v/>
      </c>
    </row>
    <row r="70">
      <c r="A70">
        <f>IF(Customers!$A66="","",Customers!$A66)</f>
        <v/>
      </c>
      <c r="B70">
        <f>IF(Customers!$A66="","",Customers!$B66)</f>
        <v/>
      </c>
      <c r="C70">
        <f>IF(Customers!$A66="","",Customers!$J66)</f>
        <v/>
      </c>
      <c r="D70">
        <f>IF(Customers!$A66="","",Customers!$L66)</f>
        <v/>
      </c>
      <c r="E70">
        <f>IF(Customers!$A66="","",Customers!$M66&amp;"–"&amp;Customers!$N66)</f>
        <v/>
      </c>
      <c r="F70">
        <f>IF(OR(Customers!$A66="",Customers!$K66=""),"",IF(Customers!$K66&gt;$B$2+6,"No",IF(NOT(OR(Customers!$T66="",AND($B$2+6&gt;=Customers!$T66,$B$2&lt;=Customers!$U66))),"No (out of season)",IF(Customers!$J66="One-off",IF(AND(Customers!$K66&gt;=$B$2,Customers!$K66&lt;=$B$2+6),"Yes","No"),IF(OR(Customers!$J66="Weekly",LEFT(Customers!$J66,5)="Every"),IF(MOD(INT(($B$2-Customers!$K66+6)/7),IF(LEFT(Customers!$J66,5)="Every",VALUE(MID(Customers!$J66,7,1)),1))=0,"Yes","No"),IF(OR(AND(EDATE(Customers!$K66,INT(((YEAR($B$2)-YEAR(Customers!$K66))*12+MONTH($B$2)-MONTH(Customers!$K66))/IF(Customers!$J66="Monthly",1,IF(Customers!$J66="Quarterly",3,IF(Customers!$J66="Twice a year",6,12))))*IF(Customers!$J66="Monthly",1,IF(Customers!$J66="Quarterly",3,IF(Customers!$J66="Twice a year",6,12))))&gt;=$B$2,EDATE(Customers!$K66,INT(((YEAR($B$2)-YEAR(Customers!$K66))*12+MONTH($B$2)-MONTH(Customers!$K66))/IF(Customers!$J66="Monthly",1,IF(Customers!$J66="Quarterly",3,IF(Customers!$J66="Twice a year",6,12))))*IF(Customers!$J66="Monthly",1,IF(Customers!$J66="Quarterly",3,IF(Customers!$J66="Twice a year",6,12))))&lt;=$B$2+6),AND(EDATE(Customers!$K66,INT(((YEAR($B$2+6)-YEAR(Customers!$K66))*12+MONTH($B$2+6)-MONTH(Customers!$K66))/IF(Customers!$J66="Monthly",1,IF(Customers!$J66="Quarterly",3,IF(Customers!$J66="Twice a year",6,12))))*IF(Customers!$J66="Monthly",1,IF(Customers!$J66="Quarterly",3,IF(Customers!$J66="Twice a year",6,12))))&gt;=$B$2,EDATE(Customers!$K66,INT(((YEAR($B$2+6)-YEAR(Customers!$K66))*12+MONTH($B$2+6)-MONTH(Customers!$K66))/IF(Customers!$J66="Monthly",1,IF(Customers!$J66="Quarterly",3,IF(Customers!$J66="Twice a year",6,12))))*IF(Customers!$J66="Monthly",1,IF(Customers!$J66="Quarterly",3,IF(Customers!$J66="Twice a year",6,12))))&lt;=$B$2+6)),"Yes","No"))))))</f>
        <v/>
      </c>
    </row>
    <row r="71">
      <c r="A71">
        <f>IF(Customers!$A67="","",Customers!$A67)</f>
        <v/>
      </c>
      <c r="B71">
        <f>IF(Customers!$A67="","",Customers!$B67)</f>
        <v/>
      </c>
      <c r="C71">
        <f>IF(Customers!$A67="","",Customers!$J67)</f>
        <v/>
      </c>
      <c r="D71">
        <f>IF(Customers!$A67="","",Customers!$L67)</f>
        <v/>
      </c>
      <c r="E71">
        <f>IF(Customers!$A67="","",Customers!$M67&amp;"–"&amp;Customers!$N67)</f>
        <v/>
      </c>
      <c r="F71">
        <f>IF(OR(Customers!$A67="",Customers!$K67=""),"",IF(Customers!$K67&gt;$B$2+6,"No",IF(NOT(OR(Customers!$T67="",AND($B$2+6&gt;=Customers!$T67,$B$2&lt;=Customers!$U67))),"No (out of season)",IF(Customers!$J67="One-off",IF(AND(Customers!$K67&gt;=$B$2,Customers!$K67&lt;=$B$2+6),"Yes","No"),IF(OR(Customers!$J67="Weekly",LEFT(Customers!$J67,5)="Every"),IF(MOD(INT(($B$2-Customers!$K67+6)/7),IF(LEFT(Customers!$J67,5)="Every",VALUE(MID(Customers!$J67,7,1)),1))=0,"Yes","No"),IF(OR(AND(EDATE(Customers!$K67,INT(((YEAR($B$2)-YEAR(Customers!$K67))*12+MONTH($B$2)-MONTH(Customers!$K67))/IF(Customers!$J67="Monthly",1,IF(Customers!$J67="Quarterly",3,IF(Customers!$J67="Twice a year",6,12))))*IF(Customers!$J67="Monthly",1,IF(Customers!$J67="Quarterly",3,IF(Customers!$J67="Twice a year",6,12))))&gt;=$B$2,EDATE(Customers!$K67,INT(((YEAR($B$2)-YEAR(Customers!$K67))*12+MONTH($B$2)-MONTH(Customers!$K67))/IF(Customers!$J67="Monthly",1,IF(Customers!$J67="Quarterly",3,IF(Customers!$J67="Twice a year",6,12))))*IF(Customers!$J67="Monthly",1,IF(Customers!$J67="Quarterly",3,IF(Customers!$J67="Twice a year",6,12))))&lt;=$B$2+6),AND(EDATE(Customers!$K67,INT(((YEAR($B$2+6)-YEAR(Customers!$K67))*12+MONTH($B$2+6)-MONTH(Customers!$K67))/IF(Customers!$J67="Monthly",1,IF(Customers!$J67="Quarterly",3,IF(Customers!$J67="Twice a year",6,12))))*IF(Customers!$J67="Monthly",1,IF(Customers!$J67="Quarterly",3,IF(Customers!$J67="Twice a year",6,12))))&gt;=$B$2,EDATE(Customers!$K67,INT(((YEAR($B$2+6)-YEAR(Customers!$K67))*12+MONTH($B$2+6)-MONTH(Customers!$K67))/IF(Customers!$J67="Monthly",1,IF(Customers!$J67="Quarterly",3,IF(Customers!$J67="Twice a year",6,12))))*IF(Customers!$J67="Monthly",1,IF(Customers!$J67="Quarterly",3,IF(Customers!$J67="Twice a year",6,12))))&lt;=$B$2+6)),"Yes","No"))))))</f>
        <v/>
      </c>
    </row>
    <row r="72">
      <c r="A72">
        <f>IF(Customers!$A68="","",Customers!$A68)</f>
        <v/>
      </c>
      <c r="B72">
        <f>IF(Customers!$A68="","",Customers!$B68)</f>
        <v/>
      </c>
      <c r="C72">
        <f>IF(Customers!$A68="","",Customers!$J68)</f>
        <v/>
      </c>
      <c r="D72">
        <f>IF(Customers!$A68="","",Customers!$L68)</f>
        <v/>
      </c>
      <c r="E72">
        <f>IF(Customers!$A68="","",Customers!$M68&amp;"–"&amp;Customers!$N68)</f>
        <v/>
      </c>
      <c r="F72">
        <f>IF(OR(Customers!$A68="",Customers!$K68=""),"",IF(Customers!$K68&gt;$B$2+6,"No",IF(NOT(OR(Customers!$T68="",AND($B$2+6&gt;=Customers!$T68,$B$2&lt;=Customers!$U68))),"No (out of season)",IF(Customers!$J68="One-off",IF(AND(Customers!$K68&gt;=$B$2,Customers!$K68&lt;=$B$2+6),"Yes","No"),IF(OR(Customers!$J68="Weekly",LEFT(Customers!$J68,5)="Every"),IF(MOD(INT(($B$2-Customers!$K68+6)/7),IF(LEFT(Customers!$J68,5)="Every",VALUE(MID(Customers!$J68,7,1)),1))=0,"Yes","No"),IF(OR(AND(EDATE(Customers!$K68,INT(((YEAR($B$2)-YEAR(Customers!$K68))*12+MONTH($B$2)-MONTH(Customers!$K68))/IF(Customers!$J68="Monthly",1,IF(Customers!$J68="Quarterly",3,IF(Customers!$J68="Twice a year",6,12))))*IF(Customers!$J68="Monthly",1,IF(Customers!$J68="Quarterly",3,IF(Customers!$J68="Twice a year",6,12))))&gt;=$B$2,EDATE(Customers!$K68,INT(((YEAR($B$2)-YEAR(Customers!$K68))*12+MONTH($B$2)-MONTH(Customers!$K68))/IF(Customers!$J68="Monthly",1,IF(Customers!$J68="Quarterly",3,IF(Customers!$J68="Twice a year",6,12))))*IF(Customers!$J68="Monthly",1,IF(Customers!$J68="Quarterly",3,IF(Customers!$J68="Twice a year",6,12))))&lt;=$B$2+6),AND(EDATE(Customers!$K68,INT(((YEAR($B$2+6)-YEAR(Customers!$K68))*12+MONTH($B$2+6)-MONTH(Customers!$K68))/IF(Customers!$J68="Monthly",1,IF(Customers!$J68="Quarterly",3,IF(Customers!$J68="Twice a year",6,12))))*IF(Customers!$J68="Monthly",1,IF(Customers!$J68="Quarterly",3,IF(Customers!$J68="Twice a year",6,12))))&gt;=$B$2,EDATE(Customers!$K68,INT(((YEAR($B$2+6)-YEAR(Customers!$K68))*12+MONTH($B$2+6)-MONTH(Customers!$K68))/IF(Customers!$J68="Monthly",1,IF(Customers!$J68="Quarterly",3,IF(Customers!$J68="Twice a year",6,12))))*IF(Customers!$J68="Monthly",1,IF(Customers!$J68="Quarterly",3,IF(Customers!$J68="Twice a year",6,12))))&lt;=$B$2+6)),"Yes","No"))))))</f>
        <v/>
      </c>
    </row>
    <row r="73">
      <c r="A73">
        <f>IF(Customers!$A69="","",Customers!$A69)</f>
        <v/>
      </c>
      <c r="B73">
        <f>IF(Customers!$A69="","",Customers!$B69)</f>
        <v/>
      </c>
      <c r="C73">
        <f>IF(Customers!$A69="","",Customers!$J69)</f>
        <v/>
      </c>
      <c r="D73">
        <f>IF(Customers!$A69="","",Customers!$L69)</f>
        <v/>
      </c>
      <c r="E73">
        <f>IF(Customers!$A69="","",Customers!$M69&amp;"–"&amp;Customers!$N69)</f>
        <v/>
      </c>
      <c r="F73">
        <f>IF(OR(Customers!$A69="",Customers!$K69=""),"",IF(Customers!$K69&gt;$B$2+6,"No",IF(NOT(OR(Customers!$T69="",AND($B$2+6&gt;=Customers!$T69,$B$2&lt;=Customers!$U69))),"No (out of season)",IF(Customers!$J69="One-off",IF(AND(Customers!$K69&gt;=$B$2,Customers!$K69&lt;=$B$2+6),"Yes","No"),IF(OR(Customers!$J69="Weekly",LEFT(Customers!$J69,5)="Every"),IF(MOD(INT(($B$2-Customers!$K69+6)/7),IF(LEFT(Customers!$J69,5)="Every",VALUE(MID(Customers!$J69,7,1)),1))=0,"Yes","No"),IF(OR(AND(EDATE(Customers!$K69,INT(((YEAR($B$2)-YEAR(Customers!$K69))*12+MONTH($B$2)-MONTH(Customers!$K69))/IF(Customers!$J69="Monthly",1,IF(Customers!$J69="Quarterly",3,IF(Customers!$J69="Twice a year",6,12))))*IF(Customers!$J69="Monthly",1,IF(Customers!$J69="Quarterly",3,IF(Customers!$J69="Twice a year",6,12))))&gt;=$B$2,EDATE(Customers!$K69,INT(((YEAR($B$2)-YEAR(Customers!$K69))*12+MONTH($B$2)-MONTH(Customers!$K69))/IF(Customers!$J69="Monthly",1,IF(Customers!$J69="Quarterly",3,IF(Customers!$J69="Twice a year",6,12))))*IF(Customers!$J69="Monthly",1,IF(Customers!$J69="Quarterly",3,IF(Customers!$J69="Twice a year",6,12))))&lt;=$B$2+6),AND(EDATE(Customers!$K69,INT(((YEAR($B$2+6)-YEAR(Customers!$K69))*12+MONTH($B$2+6)-MONTH(Customers!$K69))/IF(Customers!$J69="Monthly",1,IF(Customers!$J69="Quarterly",3,IF(Customers!$J69="Twice a year",6,12))))*IF(Customers!$J69="Monthly",1,IF(Customers!$J69="Quarterly",3,IF(Customers!$J69="Twice a year",6,12))))&gt;=$B$2,EDATE(Customers!$K69,INT(((YEAR($B$2+6)-YEAR(Customers!$K69))*12+MONTH($B$2+6)-MONTH(Customers!$K69))/IF(Customers!$J69="Monthly",1,IF(Customers!$J69="Quarterly",3,IF(Customers!$J69="Twice a year",6,12))))*IF(Customers!$J69="Monthly",1,IF(Customers!$J69="Quarterly",3,IF(Customers!$J69="Twice a year",6,12))))&lt;=$B$2+6)),"Yes","No"))))))</f>
        <v/>
      </c>
    </row>
    <row r="74">
      <c r="A74">
        <f>IF(Customers!$A70="","",Customers!$A70)</f>
        <v/>
      </c>
      <c r="B74">
        <f>IF(Customers!$A70="","",Customers!$B70)</f>
        <v/>
      </c>
      <c r="C74">
        <f>IF(Customers!$A70="","",Customers!$J70)</f>
        <v/>
      </c>
      <c r="D74">
        <f>IF(Customers!$A70="","",Customers!$L70)</f>
        <v/>
      </c>
      <c r="E74">
        <f>IF(Customers!$A70="","",Customers!$M70&amp;"–"&amp;Customers!$N70)</f>
        <v/>
      </c>
      <c r="F74">
        <f>IF(OR(Customers!$A70="",Customers!$K70=""),"",IF(Customers!$K70&gt;$B$2+6,"No",IF(NOT(OR(Customers!$T70="",AND($B$2+6&gt;=Customers!$T70,$B$2&lt;=Customers!$U70))),"No (out of season)",IF(Customers!$J70="One-off",IF(AND(Customers!$K70&gt;=$B$2,Customers!$K70&lt;=$B$2+6),"Yes","No"),IF(OR(Customers!$J70="Weekly",LEFT(Customers!$J70,5)="Every"),IF(MOD(INT(($B$2-Customers!$K70+6)/7),IF(LEFT(Customers!$J70,5)="Every",VALUE(MID(Customers!$J70,7,1)),1))=0,"Yes","No"),IF(OR(AND(EDATE(Customers!$K70,INT(((YEAR($B$2)-YEAR(Customers!$K70))*12+MONTH($B$2)-MONTH(Customers!$K70))/IF(Customers!$J70="Monthly",1,IF(Customers!$J70="Quarterly",3,IF(Customers!$J70="Twice a year",6,12))))*IF(Customers!$J70="Monthly",1,IF(Customers!$J70="Quarterly",3,IF(Customers!$J70="Twice a year",6,12))))&gt;=$B$2,EDATE(Customers!$K70,INT(((YEAR($B$2)-YEAR(Customers!$K70))*12+MONTH($B$2)-MONTH(Customers!$K70))/IF(Customers!$J70="Monthly",1,IF(Customers!$J70="Quarterly",3,IF(Customers!$J70="Twice a year",6,12))))*IF(Customers!$J70="Monthly",1,IF(Customers!$J70="Quarterly",3,IF(Customers!$J70="Twice a year",6,12))))&lt;=$B$2+6),AND(EDATE(Customers!$K70,INT(((YEAR($B$2+6)-YEAR(Customers!$K70))*12+MONTH($B$2+6)-MONTH(Customers!$K70))/IF(Customers!$J70="Monthly",1,IF(Customers!$J70="Quarterly",3,IF(Customers!$J70="Twice a year",6,12))))*IF(Customers!$J70="Monthly",1,IF(Customers!$J70="Quarterly",3,IF(Customers!$J70="Twice a year",6,12))))&gt;=$B$2,EDATE(Customers!$K70,INT(((YEAR($B$2+6)-YEAR(Customers!$K70))*12+MONTH($B$2+6)-MONTH(Customers!$K70))/IF(Customers!$J70="Monthly",1,IF(Customers!$J70="Quarterly",3,IF(Customers!$J70="Twice a year",6,12))))*IF(Customers!$J70="Monthly",1,IF(Customers!$J70="Quarterly",3,IF(Customers!$J70="Twice a year",6,12))))&lt;=$B$2+6)),"Yes","No"))))))</f>
        <v/>
      </c>
    </row>
    <row r="75">
      <c r="A75">
        <f>IF(Customers!$A71="","",Customers!$A71)</f>
        <v/>
      </c>
      <c r="B75">
        <f>IF(Customers!$A71="","",Customers!$B71)</f>
        <v/>
      </c>
      <c r="C75">
        <f>IF(Customers!$A71="","",Customers!$J71)</f>
        <v/>
      </c>
      <c r="D75">
        <f>IF(Customers!$A71="","",Customers!$L71)</f>
        <v/>
      </c>
      <c r="E75">
        <f>IF(Customers!$A71="","",Customers!$M71&amp;"–"&amp;Customers!$N71)</f>
        <v/>
      </c>
      <c r="F75">
        <f>IF(OR(Customers!$A71="",Customers!$K71=""),"",IF(Customers!$K71&gt;$B$2+6,"No",IF(NOT(OR(Customers!$T71="",AND($B$2+6&gt;=Customers!$T71,$B$2&lt;=Customers!$U71))),"No (out of season)",IF(Customers!$J71="One-off",IF(AND(Customers!$K71&gt;=$B$2,Customers!$K71&lt;=$B$2+6),"Yes","No"),IF(OR(Customers!$J71="Weekly",LEFT(Customers!$J71,5)="Every"),IF(MOD(INT(($B$2-Customers!$K71+6)/7),IF(LEFT(Customers!$J71,5)="Every",VALUE(MID(Customers!$J71,7,1)),1))=0,"Yes","No"),IF(OR(AND(EDATE(Customers!$K71,INT(((YEAR($B$2)-YEAR(Customers!$K71))*12+MONTH($B$2)-MONTH(Customers!$K71))/IF(Customers!$J71="Monthly",1,IF(Customers!$J71="Quarterly",3,IF(Customers!$J71="Twice a year",6,12))))*IF(Customers!$J71="Monthly",1,IF(Customers!$J71="Quarterly",3,IF(Customers!$J71="Twice a year",6,12))))&gt;=$B$2,EDATE(Customers!$K71,INT(((YEAR($B$2)-YEAR(Customers!$K71))*12+MONTH($B$2)-MONTH(Customers!$K71))/IF(Customers!$J71="Monthly",1,IF(Customers!$J71="Quarterly",3,IF(Customers!$J71="Twice a year",6,12))))*IF(Customers!$J71="Monthly",1,IF(Customers!$J71="Quarterly",3,IF(Customers!$J71="Twice a year",6,12))))&lt;=$B$2+6),AND(EDATE(Customers!$K71,INT(((YEAR($B$2+6)-YEAR(Customers!$K71))*12+MONTH($B$2+6)-MONTH(Customers!$K71))/IF(Customers!$J71="Monthly",1,IF(Customers!$J71="Quarterly",3,IF(Customers!$J71="Twice a year",6,12))))*IF(Customers!$J71="Monthly",1,IF(Customers!$J71="Quarterly",3,IF(Customers!$J71="Twice a year",6,12))))&gt;=$B$2,EDATE(Customers!$K71,INT(((YEAR($B$2+6)-YEAR(Customers!$K71))*12+MONTH($B$2+6)-MONTH(Customers!$K71))/IF(Customers!$J71="Monthly",1,IF(Customers!$J71="Quarterly",3,IF(Customers!$J71="Twice a year",6,12))))*IF(Customers!$J71="Monthly",1,IF(Customers!$J71="Quarterly",3,IF(Customers!$J71="Twice a year",6,12))))&lt;=$B$2+6)),"Yes","No"))))))</f>
        <v/>
      </c>
    </row>
    <row r="76">
      <c r="A76">
        <f>IF(Customers!$A72="","",Customers!$A72)</f>
        <v/>
      </c>
      <c r="B76">
        <f>IF(Customers!$A72="","",Customers!$B72)</f>
        <v/>
      </c>
      <c r="C76">
        <f>IF(Customers!$A72="","",Customers!$J72)</f>
        <v/>
      </c>
      <c r="D76">
        <f>IF(Customers!$A72="","",Customers!$L72)</f>
        <v/>
      </c>
      <c r="E76">
        <f>IF(Customers!$A72="","",Customers!$M72&amp;"–"&amp;Customers!$N72)</f>
        <v/>
      </c>
      <c r="F76">
        <f>IF(OR(Customers!$A72="",Customers!$K72=""),"",IF(Customers!$K72&gt;$B$2+6,"No",IF(NOT(OR(Customers!$T72="",AND($B$2+6&gt;=Customers!$T72,$B$2&lt;=Customers!$U72))),"No (out of season)",IF(Customers!$J72="One-off",IF(AND(Customers!$K72&gt;=$B$2,Customers!$K72&lt;=$B$2+6),"Yes","No"),IF(OR(Customers!$J72="Weekly",LEFT(Customers!$J72,5)="Every"),IF(MOD(INT(($B$2-Customers!$K72+6)/7),IF(LEFT(Customers!$J72,5)="Every",VALUE(MID(Customers!$J72,7,1)),1))=0,"Yes","No"),IF(OR(AND(EDATE(Customers!$K72,INT(((YEAR($B$2)-YEAR(Customers!$K72))*12+MONTH($B$2)-MONTH(Customers!$K72))/IF(Customers!$J72="Monthly",1,IF(Customers!$J72="Quarterly",3,IF(Customers!$J72="Twice a year",6,12))))*IF(Customers!$J72="Monthly",1,IF(Customers!$J72="Quarterly",3,IF(Customers!$J72="Twice a year",6,12))))&gt;=$B$2,EDATE(Customers!$K72,INT(((YEAR($B$2)-YEAR(Customers!$K72))*12+MONTH($B$2)-MONTH(Customers!$K72))/IF(Customers!$J72="Monthly",1,IF(Customers!$J72="Quarterly",3,IF(Customers!$J72="Twice a year",6,12))))*IF(Customers!$J72="Monthly",1,IF(Customers!$J72="Quarterly",3,IF(Customers!$J72="Twice a year",6,12))))&lt;=$B$2+6),AND(EDATE(Customers!$K72,INT(((YEAR($B$2+6)-YEAR(Customers!$K72))*12+MONTH($B$2+6)-MONTH(Customers!$K72))/IF(Customers!$J72="Monthly",1,IF(Customers!$J72="Quarterly",3,IF(Customers!$J72="Twice a year",6,12))))*IF(Customers!$J72="Monthly",1,IF(Customers!$J72="Quarterly",3,IF(Customers!$J72="Twice a year",6,12))))&gt;=$B$2,EDATE(Customers!$K72,INT(((YEAR($B$2+6)-YEAR(Customers!$K72))*12+MONTH($B$2+6)-MONTH(Customers!$K72))/IF(Customers!$J72="Monthly",1,IF(Customers!$J72="Quarterly",3,IF(Customers!$J72="Twice a year",6,12))))*IF(Customers!$J72="Monthly",1,IF(Customers!$J72="Quarterly",3,IF(Customers!$J72="Twice a year",6,12))))&lt;=$B$2+6)),"Yes","No"))))))</f>
        <v/>
      </c>
    </row>
    <row r="77">
      <c r="A77">
        <f>IF(Customers!$A73="","",Customers!$A73)</f>
        <v/>
      </c>
      <c r="B77">
        <f>IF(Customers!$A73="","",Customers!$B73)</f>
        <v/>
      </c>
      <c r="C77">
        <f>IF(Customers!$A73="","",Customers!$J73)</f>
        <v/>
      </c>
      <c r="D77">
        <f>IF(Customers!$A73="","",Customers!$L73)</f>
        <v/>
      </c>
      <c r="E77">
        <f>IF(Customers!$A73="","",Customers!$M73&amp;"–"&amp;Customers!$N73)</f>
        <v/>
      </c>
      <c r="F77">
        <f>IF(OR(Customers!$A73="",Customers!$K73=""),"",IF(Customers!$K73&gt;$B$2+6,"No",IF(NOT(OR(Customers!$T73="",AND($B$2+6&gt;=Customers!$T73,$B$2&lt;=Customers!$U73))),"No (out of season)",IF(Customers!$J73="One-off",IF(AND(Customers!$K73&gt;=$B$2,Customers!$K73&lt;=$B$2+6),"Yes","No"),IF(OR(Customers!$J73="Weekly",LEFT(Customers!$J73,5)="Every"),IF(MOD(INT(($B$2-Customers!$K73+6)/7),IF(LEFT(Customers!$J73,5)="Every",VALUE(MID(Customers!$J73,7,1)),1))=0,"Yes","No"),IF(OR(AND(EDATE(Customers!$K73,INT(((YEAR($B$2)-YEAR(Customers!$K73))*12+MONTH($B$2)-MONTH(Customers!$K73))/IF(Customers!$J73="Monthly",1,IF(Customers!$J73="Quarterly",3,IF(Customers!$J73="Twice a year",6,12))))*IF(Customers!$J73="Monthly",1,IF(Customers!$J73="Quarterly",3,IF(Customers!$J73="Twice a year",6,12))))&gt;=$B$2,EDATE(Customers!$K73,INT(((YEAR($B$2)-YEAR(Customers!$K73))*12+MONTH($B$2)-MONTH(Customers!$K73))/IF(Customers!$J73="Monthly",1,IF(Customers!$J73="Quarterly",3,IF(Customers!$J73="Twice a year",6,12))))*IF(Customers!$J73="Monthly",1,IF(Customers!$J73="Quarterly",3,IF(Customers!$J73="Twice a year",6,12))))&lt;=$B$2+6),AND(EDATE(Customers!$K73,INT(((YEAR($B$2+6)-YEAR(Customers!$K73))*12+MONTH($B$2+6)-MONTH(Customers!$K73))/IF(Customers!$J73="Monthly",1,IF(Customers!$J73="Quarterly",3,IF(Customers!$J73="Twice a year",6,12))))*IF(Customers!$J73="Monthly",1,IF(Customers!$J73="Quarterly",3,IF(Customers!$J73="Twice a year",6,12))))&gt;=$B$2,EDATE(Customers!$K73,INT(((YEAR($B$2+6)-YEAR(Customers!$K73))*12+MONTH($B$2+6)-MONTH(Customers!$K73))/IF(Customers!$J73="Monthly",1,IF(Customers!$J73="Quarterly",3,IF(Customers!$J73="Twice a year",6,12))))*IF(Customers!$J73="Monthly",1,IF(Customers!$J73="Quarterly",3,IF(Customers!$J73="Twice a year",6,12))))&lt;=$B$2+6)),"Yes","No"))))))</f>
        <v/>
      </c>
    </row>
    <row r="78">
      <c r="A78">
        <f>IF(Customers!$A74="","",Customers!$A74)</f>
        <v/>
      </c>
      <c r="B78">
        <f>IF(Customers!$A74="","",Customers!$B74)</f>
        <v/>
      </c>
      <c r="C78">
        <f>IF(Customers!$A74="","",Customers!$J74)</f>
        <v/>
      </c>
      <c r="D78">
        <f>IF(Customers!$A74="","",Customers!$L74)</f>
        <v/>
      </c>
      <c r="E78">
        <f>IF(Customers!$A74="","",Customers!$M74&amp;"–"&amp;Customers!$N74)</f>
        <v/>
      </c>
      <c r="F78">
        <f>IF(OR(Customers!$A74="",Customers!$K74=""),"",IF(Customers!$K74&gt;$B$2+6,"No",IF(NOT(OR(Customers!$T74="",AND($B$2+6&gt;=Customers!$T74,$B$2&lt;=Customers!$U74))),"No (out of season)",IF(Customers!$J74="One-off",IF(AND(Customers!$K74&gt;=$B$2,Customers!$K74&lt;=$B$2+6),"Yes","No"),IF(OR(Customers!$J74="Weekly",LEFT(Customers!$J74,5)="Every"),IF(MOD(INT(($B$2-Customers!$K74+6)/7),IF(LEFT(Customers!$J74,5)="Every",VALUE(MID(Customers!$J74,7,1)),1))=0,"Yes","No"),IF(OR(AND(EDATE(Customers!$K74,INT(((YEAR($B$2)-YEAR(Customers!$K74))*12+MONTH($B$2)-MONTH(Customers!$K74))/IF(Customers!$J74="Monthly",1,IF(Customers!$J74="Quarterly",3,IF(Customers!$J74="Twice a year",6,12))))*IF(Customers!$J74="Monthly",1,IF(Customers!$J74="Quarterly",3,IF(Customers!$J74="Twice a year",6,12))))&gt;=$B$2,EDATE(Customers!$K74,INT(((YEAR($B$2)-YEAR(Customers!$K74))*12+MONTH($B$2)-MONTH(Customers!$K74))/IF(Customers!$J74="Monthly",1,IF(Customers!$J74="Quarterly",3,IF(Customers!$J74="Twice a year",6,12))))*IF(Customers!$J74="Monthly",1,IF(Customers!$J74="Quarterly",3,IF(Customers!$J74="Twice a year",6,12))))&lt;=$B$2+6),AND(EDATE(Customers!$K74,INT(((YEAR($B$2+6)-YEAR(Customers!$K74))*12+MONTH($B$2+6)-MONTH(Customers!$K74))/IF(Customers!$J74="Monthly",1,IF(Customers!$J74="Quarterly",3,IF(Customers!$J74="Twice a year",6,12))))*IF(Customers!$J74="Monthly",1,IF(Customers!$J74="Quarterly",3,IF(Customers!$J74="Twice a year",6,12))))&gt;=$B$2,EDATE(Customers!$K74,INT(((YEAR($B$2+6)-YEAR(Customers!$K74))*12+MONTH($B$2+6)-MONTH(Customers!$K74))/IF(Customers!$J74="Monthly",1,IF(Customers!$J74="Quarterly",3,IF(Customers!$J74="Twice a year",6,12))))*IF(Customers!$J74="Monthly",1,IF(Customers!$J74="Quarterly",3,IF(Customers!$J74="Twice a year",6,12))))&lt;=$B$2+6)),"Yes","No"))))))</f>
        <v/>
      </c>
    </row>
    <row r="79">
      <c r="A79">
        <f>IF(Customers!$A75="","",Customers!$A75)</f>
        <v/>
      </c>
      <c r="B79">
        <f>IF(Customers!$A75="","",Customers!$B75)</f>
        <v/>
      </c>
      <c r="C79">
        <f>IF(Customers!$A75="","",Customers!$J75)</f>
        <v/>
      </c>
      <c r="D79">
        <f>IF(Customers!$A75="","",Customers!$L75)</f>
        <v/>
      </c>
      <c r="E79">
        <f>IF(Customers!$A75="","",Customers!$M75&amp;"–"&amp;Customers!$N75)</f>
        <v/>
      </c>
      <c r="F79">
        <f>IF(OR(Customers!$A75="",Customers!$K75=""),"",IF(Customers!$K75&gt;$B$2+6,"No",IF(NOT(OR(Customers!$T75="",AND($B$2+6&gt;=Customers!$T75,$B$2&lt;=Customers!$U75))),"No (out of season)",IF(Customers!$J75="One-off",IF(AND(Customers!$K75&gt;=$B$2,Customers!$K75&lt;=$B$2+6),"Yes","No"),IF(OR(Customers!$J75="Weekly",LEFT(Customers!$J75,5)="Every"),IF(MOD(INT(($B$2-Customers!$K75+6)/7),IF(LEFT(Customers!$J75,5)="Every",VALUE(MID(Customers!$J75,7,1)),1))=0,"Yes","No"),IF(OR(AND(EDATE(Customers!$K75,INT(((YEAR($B$2)-YEAR(Customers!$K75))*12+MONTH($B$2)-MONTH(Customers!$K75))/IF(Customers!$J75="Monthly",1,IF(Customers!$J75="Quarterly",3,IF(Customers!$J75="Twice a year",6,12))))*IF(Customers!$J75="Monthly",1,IF(Customers!$J75="Quarterly",3,IF(Customers!$J75="Twice a year",6,12))))&gt;=$B$2,EDATE(Customers!$K75,INT(((YEAR($B$2)-YEAR(Customers!$K75))*12+MONTH($B$2)-MONTH(Customers!$K75))/IF(Customers!$J75="Monthly",1,IF(Customers!$J75="Quarterly",3,IF(Customers!$J75="Twice a year",6,12))))*IF(Customers!$J75="Monthly",1,IF(Customers!$J75="Quarterly",3,IF(Customers!$J75="Twice a year",6,12))))&lt;=$B$2+6),AND(EDATE(Customers!$K75,INT(((YEAR($B$2+6)-YEAR(Customers!$K75))*12+MONTH($B$2+6)-MONTH(Customers!$K75))/IF(Customers!$J75="Monthly",1,IF(Customers!$J75="Quarterly",3,IF(Customers!$J75="Twice a year",6,12))))*IF(Customers!$J75="Monthly",1,IF(Customers!$J75="Quarterly",3,IF(Customers!$J75="Twice a year",6,12))))&gt;=$B$2,EDATE(Customers!$K75,INT(((YEAR($B$2+6)-YEAR(Customers!$K75))*12+MONTH($B$2+6)-MONTH(Customers!$K75))/IF(Customers!$J75="Monthly",1,IF(Customers!$J75="Quarterly",3,IF(Customers!$J75="Twice a year",6,12))))*IF(Customers!$J75="Monthly",1,IF(Customers!$J75="Quarterly",3,IF(Customers!$J75="Twice a year",6,12))))&lt;=$B$2+6)),"Yes","No"))))))</f>
        <v/>
      </c>
    </row>
    <row r="80">
      <c r="A80">
        <f>IF(Customers!$A76="","",Customers!$A76)</f>
        <v/>
      </c>
      <c r="B80">
        <f>IF(Customers!$A76="","",Customers!$B76)</f>
        <v/>
      </c>
      <c r="C80">
        <f>IF(Customers!$A76="","",Customers!$J76)</f>
        <v/>
      </c>
      <c r="D80">
        <f>IF(Customers!$A76="","",Customers!$L76)</f>
        <v/>
      </c>
      <c r="E80">
        <f>IF(Customers!$A76="","",Customers!$M76&amp;"–"&amp;Customers!$N76)</f>
        <v/>
      </c>
      <c r="F80">
        <f>IF(OR(Customers!$A76="",Customers!$K76=""),"",IF(Customers!$K76&gt;$B$2+6,"No",IF(NOT(OR(Customers!$T76="",AND($B$2+6&gt;=Customers!$T76,$B$2&lt;=Customers!$U76))),"No (out of season)",IF(Customers!$J76="One-off",IF(AND(Customers!$K76&gt;=$B$2,Customers!$K76&lt;=$B$2+6),"Yes","No"),IF(OR(Customers!$J76="Weekly",LEFT(Customers!$J76,5)="Every"),IF(MOD(INT(($B$2-Customers!$K76+6)/7),IF(LEFT(Customers!$J76,5)="Every",VALUE(MID(Customers!$J76,7,1)),1))=0,"Yes","No"),IF(OR(AND(EDATE(Customers!$K76,INT(((YEAR($B$2)-YEAR(Customers!$K76))*12+MONTH($B$2)-MONTH(Customers!$K76))/IF(Customers!$J76="Monthly",1,IF(Customers!$J76="Quarterly",3,IF(Customers!$J76="Twice a year",6,12))))*IF(Customers!$J76="Monthly",1,IF(Customers!$J76="Quarterly",3,IF(Customers!$J76="Twice a year",6,12))))&gt;=$B$2,EDATE(Customers!$K76,INT(((YEAR($B$2)-YEAR(Customers!$K76))*12+MONTH($B$2)-MONTH(Customers!$K76))/IF(Customers!$J76="Monthly",1,IF(Customers!$J76="Quarterly",3,IF(Customers!$J76="Twice a year",6,12))))*IF(Customers!$J76="Monthly",1,IF(Customers!$J76="Quarterly",3,IF(Customers!$J76="Twice a year",6,12))))&lt;=$B$2+6),AND(EDATE(Customers!$K76,INT(((YEAR($B$2+6)-YEAR(Customers!$K76))*12+MONTH($B$2+6)-MONTH(Customers!$K76))/IF(Customers!$J76="Monthly",1,IF(Customers!$J76="Quarterly",3,IF(Customers!$J76="Twice a year",6,12))))*IF(Customers!$J76="Monthly",1,IF(Customers!$J76="Quarterly",3,IF(Customers!$J76="Twice a year",6,12))))&gt;=$B$2,EDATE(Customers!$K76,INT(((YEAR($B$2+6)-YEAR(Customers!$K76))*12+MONTH($B$2+6)-MONTH(Customers!$K76))/IF(Customers!$J76="Monthly",1,IF(Customers!$J76="Quarterly",3,IF(Customers!$J76="Twice a year",6,12))))*IF(Customers!$J76="Monthly",1,IF(Customers!$J76="Quarterly",3,IF(Customers!$J76="Twice a year",6,12))))&lt;=$B$2+6)),"Yes","No"))))))</f>
        <v/>
      </c>
    </row>
    <row r="81">
      <c r="A81">
        <f>IF(Customers!$A77="","",Customers!$A77)</f>
        <v/>
      </c>
      <c r="B81">
        <f>IF(Customers!$A77="","",Customers!$B77)</f>
        <v/>
      </c>
      <c r="C81">
        <f>IF(Customers!$A77="","",Customers!$J77)</f>
        <v/>
      </c>
      <c r="D81">
        <f>IF(Customers!$A77="","",Customers!$L77)</f>
        <v/>
      </c>
      <c r="E81">
        <f>IF(Customers!$A77="","",Customers!$M77&amp;"–"&amp;Customers!$N77)</f>
        <v/>
      </c>
      <c r="F81">
        <f>IF(OR(Customers!$A77="",Customers!$K77=""),"",IF(Customers!$K77&gt;$B$2+6,"No",IF(NOT(OR(Customers!$T77="",AND($B$2+6&gt;=Customers!$T77,$B$2&lt;=Customers!$U77))),"No (out of season)",IF(Customers!$J77="One-off",IF(AND(Customers!$K77&gt;=$B$2,Customers!$K77&lt;=$B$2+6),"Yes","No"),IF(OR(Customers!$J77="Weekly",LEFT(Customers!$J77,5)="Every"),IF(MOD(INT(($B$2-Customers!$K77+6)/7),IF(LEFT(Customers!$J77,5)="Every",VALUE(MID(Customers!$J77,7,1)),1))=0,"Yes","No"),IF(OR(AND(EDATE(Customers!$K77,INT(((YEAR($B$2)-YEAR(Customers!$K77))*12+MONTH($B$2)-MONTH(Customers!$K77))/IF(Customers!$J77="Monthly",1,IF(Customers!$J77="Quarterly",3,IF(Customers!$J77="Twice a year",6,12))))*IF(Customers!$J77="Monthly",1,IF(Customers!$J77="Quarterly",3,IF(Customers!$J77="Twice a year",6,12))))&gt;=$B$2,EDATE(Customers!$K77,INT(((YEAR($B$2)-YEAR(Customers!$K77))*12+MONTH($B$2)-MONTH(Customers!$K77))/IF(Customers!$J77="Monthly",1,IF(Customers!$J77="Quarterly",3,IF(Customers!$J77="Twice a year",6,12))))*IF(Customers!$J77="Monthly",1,IF(Customers!$J77="Quarterly",3,IF(Customers!$J77="Twice a year",6,12))))&lt;=$B$2+6),AND(EDATE(Customers!$K77,INT(((YEAR($B$2+6)-YEAR(Customers!$K77))*12+MONTH($B$2+6)-MONTH(Customers!$K77))/IF(Customers!$J77="Monthly",1,IF(Customers!$J77="Quarterly",3,IF(Customers!$J77="Twice a year",6,12))))*IF(Customers!$J77="Monthly",1,IF(Customers!$J77="Quarterly",3,IF(Customers!$J77="Twice a year",6,12))))&gt;=$B$2,EDATE(Customers!$K77,INT(((YEAR($B$2+6)-YEAR(Customers!$K77))*12+MONTH($B$2+6)-MONTH(Customers!$K77))/IF(Customers!$J77="Monthly",1,IF(Customers!$J77="Quarterly",3,IF(Customers!$J77="Twice a year",6,12))))*IF(Customers!$J77="Monthly",1,IF(Customers!$J77="Quarterly",3,IF(Customers!$J77="Twice a year",6,12))))&lt;=$B$2+6)),"Yes","No"))))))</f>
        <v/>
      </c>
    </row>
    <row r="82">
      <c r="A82">
        <f>IF(Customers!$A78="","",Customers!$A78)</f>
        <v/>
      </c>
      <c r="B82">
        <f>IF(Customers!$A78="","",Customers!$B78)</f>
        <v/>
      </c>
      <c r="C82">
        <f>IF(Customers!$A78="","",Customers!$J78)</f>
        <v/>
      </c>
      <c r="D82">
        <f>IF(Customers!$A78="","",Customers!$L78)</f>
        <v/>
      </c>
      <c r="E82">
        <f>IF(Customers!$A78="","",Customers!$M78&amp;"–"&amp;Customers!$N78)</f>
        <v/>
      </c>
      <c r="F82">
        <f>IF(OR(Customers!$A78="",Customers!$K78=""),"",IF(Customers!$K78&gt;$B$2+6,"No",IF(NOT(OR(Customers!$T78="",AND($B$2+6&gt;=Customers!$T78,$B$2&lt;=Customers!$U78))),"No (out of season)",IF(Customers!$J78="One-off",IF(AND(Customers!$K78&gt;=$B$2,Customers!$K78&lt;=$B$2+6),"Yes","No"),IF(OR(Customers!$J78="Weekly",LEFT(Customers!$J78,5)="Every"),IF(MOD(INT(($B$2-Customers!$K78+6)/7),IF(LEFT(Customers!$J78,5)="Every",VALUE(MID(Customers!$J78,7,1)),1))=0,"Yes","No"),IF(OR(AND(EDATE(Customers!$K78,INT(((YEAR($B$2)-YEAR(Customers!$K78))*12+MONTH($B$2)-MONTH(Customers!$K78))/IF(Customers!$J78="Monthly",1,IF(Customers!$J78="Quarterly",3,IF(Customers!$J78="Twice a year",6,12))))*IF(Customers!$J78="Monthly",1,IF(Customers!$J78="Quarterly",3,IF(Customers!$J78="Twice a year",6,12))))&gt;=$B$2,EDATE(Customers!$K78,INT(((YEAR($B$2)-YEAR(Customers!$K78))*12+MONTH($B$2)-MONTH(Customers!$K78))/IF(Customers!$J78="Monthly",1,IF(Customers!$J78="Quarterly",3,IF(Customers!$J78="Twice a year",6,12))))*IF(Customers!$J78="Monthly",1,IF(Customers!$J78="Quarterly",3,IF(Customers!$J78="Twice a year",6,12))))&lt;=$B$2+6),AND(EDATE(Customers!$K78,INT(((YEAR($B$2+6)-YEAR(Customers!$K78))*12+MONTH($B$2+6)-MONTH(Customers!$K78))/IF(Customers!$J78="Monthly",1,IF(Customers!$J78="Quarterly",3,IF(Customers!$J78="Twice a year",6,12))))*IF(Customers!$J78="Monthly",1,IF(Customers!$J78="Quarterly",3,IF(Customers!$J78="Twice a year",6,12))))&gt;=$B$2,EDATE(Customers!$K78,INT(((YEAR($B$2+6)-YEAR(Customers!$K78))*12+MONTH($B$2+6)-MONTH(Customers!$K78))/IF(Customers!$J78="Monthly",1,IF(Customers!$J78="Quarterly",3,IF(Customers!$J78="Twice a year",6,12))))*IF(Customers!$J78="Monthly",1,IF(Customers!$J78="Quarterly",3,IF(Customers!$J78="Twice a year",6,12))))&lt;=$B$2+6)),"Yes","No"))))))</f>
        <v/>
      </c>
    </row>
    <row r="83">
      <c r="A83">
        <f>IF(Customers!$A79="","",Customers!$A79)</f>
        <v/>
      </c>
      <c r="B83">
        <f>IF(Customers!$A79="","",Customers!$B79)</f>
        <v/>
      </c>
      <c r="C83">
        <f>IF(Customers!$A79="","",Customers!$J79)</f>
        <v/>
      </c>
      <c r="D83">
        <f>IF(Customers!$A79="","",Customers!$L79)</f>
        <v/>
      </c>
      <c r="E83">
        <f>IF(Customers!$A79="","",Customers!$M79&amp;"–"&amp;Customers!$N79)</f>
        <v/>
      </c>
      <c r="F83">
        <f>IF(OR(Customers!$A79="",Customers!$K79=""),"",IF(Customers!$K79&gt;$B$2+6,"No",IF(NOT(OR(Customers!$T79="",AND($B$2+6&gt;=Customers!$T79,$B$2&lt;=Customers!$U79))),"No (out of season)",IF(Customers!$J79="One-off",IF(AND(Customers!$K79&gt;=$B$2,Customers!$K79&lt;=$B$2+6),"Yes","No"),IF(OR(Customers!$J79="Weekly",LEFT(Customers!$J79,5)="Every"),IF(MOD(INT(($B$2-Customers!$K79+6)/7),IF(LEFT(Customers!$J79,5)="Every",VALUE(MID(Customers!$J79,7,1)),1))=0,"Yes","No"),IF(OR(AND(EDATE(Customers!$K79,INT(((YEAR($B$2)-YEAR(Customers!$K79))*12+MONTH($B$2)-MONTH(Customers!$K79))/IF(Customers!$J79="Monthly",1,IF(Customers!$J79="Quarterly",3,IF(Customers!$J79="Twice a year",6,12))))*IF(Customers!$J79="Monthly",1,IF(Customers!$J79="Quarterly",3,IF(Customers!$J79="Twice a year",6,12))))&gt;=$B$2,EDATE(Customers!$K79,INT(((YEAR($B$2)-YEAR(Customers!$K79))*12+MONTH($B$2)-MONTH(Customers!$K79))/IF(Customers!$J79="Monthly",1,IF(Customers!$J79="Quarterly",3,IF(Customers!$J79="Twice a year",6,12))))*IF(Customers!$J79="Monthly",1,IF(Customers!$J79="Quarterly",3,IF(Customers!$J79="Twice a year",6,12))))&lt;=$B$2+6),AND(EDATE(Customers!$K79,INT(((YEAR($B$2+6)-YEAR(Customers!$K79))*12+MONTH($B$2+6)-MONTH(Customers!$K79))/IF(Customers!$J79="Monthly",1,IF(Customers!$J79="Quarterly",3,IF(Customers!$J79="Twice a year",6,12))))*IF(Customers!$J79="Monthly",1,IF(Customers!$J79="Quarterly",3,IF(Customers!$J79="Twice a year",6,12))))&gt;=$B$2,EDATE(Customers!$K79,INT(((YEAR($B$2+6)-YEAR(Customers!$K79))*12+MONTH($B$2+6)-MONTH(Customers!$K79))/IF(Customers!$J79="Monthly",1,IF(Customers!$J79="Quarterly",3,IF(Customers!$J79="Twice a year",6,12))))*IF(Customers!$J79="Monthly",1,IF(Customers!$J79="Quarterly",3,IF(Customers!$J79="Twice a year",6,12))))&lt;=$B$2+6)),"Yes","No"))))))</f>
        <v/>
      </c>
    </row>
    <row r="84">
      <c r="A84">
        <f>IF(Customers!$A80="","",Customers!$A80)</f>
        <v/>
      </c>
      <c r="B84">
        <f>IF(Customers!$A80="","",Customers!$B80)</f>
        <v/>
      </c>
      <c r="C84">
        <f>IF(Customers!$A80="","",Customers!$J80)</f>
        <v/>
      </c>
      <c r="D84">
        <f>IF(Customers!$A80="","",Customers!$L80)</f>
        <v/>
      </c>
      <c r="E84">
        <f>IF(Customers!$A80="","",Customers!$M80&amp;"–"&amp;Customers!$N80)</f>
        <v/>
      </c>
      <c r="F84">
        <f>IF(OR(Customers!$A80="",Customers!$K80=""),"",IF(Customers!$K80&gt;$B$2+6,"No",IF(NOT(OR(Customers!$T80="",AND($B$2+6&gt;=Customers!$T80,$B$2&lt;=Customers!$U80))),"No (out of season)",IF(Customers!$J80="One-off",IF(AND(Customers!$K80&gt;=$B$2,Customers!$K80&lt;=$B$2+6),"Yes","No"),IF(OR(Customers!$J80="Weekly",LEFT(Customers!$J80,5)="Every"),IF(MOD(INT(($B$2-Customers!$K80+6)/7),IF(LEFT(Customers!$J80,5)="Every",VALUE(MID(Customers!$J80,7,1)),1))=0,"Yes","No"),IF(OR(AND(EDATE(Customers!$K80,INT(((YEAR($B$2)-YEAR(Customers!$K80))*12+MONTH($B$2)-MONTH(Customers!$K80))/IF(Customers!$J80="Monthly",1,IF(Customers!$J80="Quarterly",3,IF(Customers!$J80="Twice a year",6,12))))*IF(Customers!$J80="Monthly",1,IF(Customers!$J80="Quarterly",3,IF(Customers!$J80="Twice a year",6,12))))&gt;=$B$2,EDATE(Customers!$K80,INT(((YEAR($B$2)-YEAR(Customers!$K80))*12+MONTH($B$2)-MONTH(Customers!$K80))/IF(Customers!$J80="Monthly",1,IF(Customers!$J80="Quarterly",3,IF(Customers!$J80="Twice a year",6,12))))*IF(Customers!$J80="Monthly",1,IF(Customers!$J80="Quarterly",3,IF(Customers!$J80="Twice a year",6,12))))&lt;=$B$2+6),AND(EDATE(Customers!$K80,INT(((YEAR($B$2+6)-YEAR(Customers!$K80))*12+MONTH($B$2+6)-MONTH(Customers!$K80))/IF(Customers!$J80="Monthly",1,IF(Customers!$J80="Quarterly",3,IF(Customers!$J80="Twice a year",6,12))))*IF(Customers!$J80="Monthly",1,IF(Customers!$J80="Quarterly",3,IF(Customers!$J80="Twice a year",6,12))))&gt;=$B$2,EDATE(Customers!$K80,INT(((YEAR($B$2+6)-YEAR(Customers!$K80))*12+MONTH($B$2+6)-MONTH(Customers!$K80))/IF(Customers!$J80="Monthly",1,IF(Customers!$J80="Quarterly",3,IF(Customers!$J80="Twice a year",6,12))))*IF(Customers!$J80="Monthly",1,IF(Customers!$J80="Quarterly",3,IF(Customers!$J80="Twice a year",6,12))))&lt;=$B$2+6)),"Yes","No"))))))</f>
        <v/>
      </c>
    </row>
    <row r="85">
      <c r="A85">
        <f>IF(Customers!$A81="","",Customers!$A81)</f>
        <v/>
      </c>
      <c r="B85">
        <f>IF(Customers!$A81="","",Customers!$B81)</f>
        <v/>
      </c>
      <c r="C85">
        <f>IF(Customers!$A81="","",Customers!$J81)</f>
        <v/>
      </c>
      <c r="D85">
        <f>IF(Customers!$A81="","",Customers!$L81)</f>
        <v/>
      </c>
      <c r="E85">
        <f>IF(Customers!$A81="","",Customers!$M81&amp;"–"&amp;Customers!$N81)</f>
        <v/>
      </c>
      <c r="F85">
        <f>IF(OR(Customers!$A81="",Customers!$K81=""),"",IF(Customers!$K81&gt;$B$2+6,"No",IF(NOT(OR(Customers!$T81="",AND($B$2+6&gt;=Customers!$T81,$B$2&lt;=Customers!$U81))),"No (out of season)",IF(Customers!$J81="One-off",IF(AND(Customers!$K81&gt;=$B$2,Customers!$K81&lt;=$B$2+6),"Yes","No"),IF(OR(Customers!$J81="Weekly",LEFT(Customers!$J81,5)="Every"),IF(MOD(INT(($B$2-Customers!$K81+6)/7),IF(LEFT(Customers!$J81,5)="Every",VALUE(MID(Customers!$J81,7,1)),1))=0,"Yes","No"),IF(OR(AND(EDATE(Customers!$K81,INT(((YEAR($B$2)-YEAR(Customers!$K81))*12+MONTH($B$2)-MONTH(Customers!$K81))/IF(Customers!$J81="Monthly",1,IF(Customers!$J81="Quarterly",3,IF(Customers!$J81="Twice a year",6,12))))*IF(Customers!$J81="Monthly",1,IF(Customers!$J81="Quarterly",3,IF(Customers!$J81="Twice a year",6,12))))&gt;=$B$2,EDATE(Customers!$K81,INT(((YEAR($B$2)-YEAR(Customers!$K81))*12+MONTH($B$2)-MONTH(Customers!$K81))/IF(Customers!$J81="Monthly",1,IF(Customers!$J81="Quarterly",3,IF(Customers!$J81="Twice a year",6,12))))*IF(Customers!$J81="Monthly",1,IF(Customers!$J81="Quarterly",3,IF(Customers!$J81="Twice a year",6,12))))&lt;=$B$2+6),AND(EDATE(Customers!$K81,INT(((YEAR($B$2+6)-YEAR(Customers!$K81))*12+MONTH($B$2+6)-MONTH(Customers!$K81))/IF(Customers!$J81="Monthly",1,IF(Customers!$J81="Quarterly",3,IF(Customers!$J81="Twice a year",6,12))))*IF(Customers!$J81="Monthly",1,IF(Customers!$J81="Quarterly",3,IF(Customers!$J81="Twice a year",6,12))))&gt;=$B$2,EDATE(Customers!$K81,INT(((YEAR($B$2+6)-YEAR(Customers!$K81))*12+MONTH($B$2+6)-MONTH(Customers!$K81))/IF(Customers!$J81="Monthly",1,IF(Customers!$J81="Quarterly",3,IF(Customers!$J81="Twice a year",6,12))))*IF(Customers!$J81="Monthly",1,IF(Customers!$J81="Quarterly",3,IF(Customers!$J81="Twice a year",6,12))))&lt;=$B$2+6)),"Yes","No"))))))</f>
        <v/>
      </c>
    </row>
    <row r="86">
      <c r="A86">
        <f>IF(Customers!$A82="","",Customers!$A82)</f>
        <v/>
      </c>
      <c r="B86">
        <f>IF(Customers!$A82="","",Customers!$B82)</f>
        <v/>
      </c>
      <c r="C86">
        <f>IF(Customers!$A82="","",Customers!$J82)</f>
        <v/>
      </c>
      <c r="D86">
        <f>IF(Customers!$A82="","",Customers!$L82)</f>
        <v/>
      </c>
      <c r="E86">
        <f>IF(Customers!$A82="","",Customers!$M82&amp;"–"&amp;Customers!$N82)</f>
        <v/>
      </c>
      <c r="F86">
        <f>IF(OR(Customers!$A82="",Customers!$K82=""),"",IF(Customers!$K82&gt;$B$2+6,"No",IF(NOT(OR(Customers!$T82="",AND($B$2+6&gt;=Customers!$T82,$B$2&lt;=Customers!$U82))),"No (out of season)",IF(Customers!$J82="One-off",IF(AND(Customers!$K82&gt;=$B$2,Customers!$K82&lt;=$B$2+6),"Yes","No"),IF(OR(Customers!$J82="Weekly",LEFT(Customers!$J82,5)="Every"),IF(MOD(INT(($B$2-Customers!$K82+6)/7),IF(LEFT(Customers!$J82,5)="Every",VALUE(MID(Customers!$J82,7,1)),1))=0,"Yes","No"),IF(OR(AND(EDATE(Customers!$K82,INT(((YEAR($B$2)-YEAR(Customers!$K82))*12+MONTH($B$2)-MONTH(Customers!$K82))/IF(Customers!$J82="Monthly",1,IF(Customers!$J82="Quarterly",3,IF(Customers!$J82="Twice a year",6,12))))*IF(Customers!$J82="Monthly",1,IF(Customers!$J82="Quarterly",3,IF(Customers!$J82="Twice a year",6,12))))&gt;=$B$2,EDATE(Customers!$K82,INT(((YEAR($B$2)-YEAR(Customers!$K82))*12+MONTH($B$2)-MONTH(Customers!$K82))/IF(Customers!$J82="Monthly",1,IF(Customers!$J82="Quarterly",3,IF(Customers!$J82="Twice a year",6,12))))*IF(Customers!$J82="Monthly",1,IF(Customers!$J82="Quarterly",3,IF(Customers!$J82="Twice a year",6,12))))&lt;=$B$2+6),AND(EDATE(Customers!$K82,INT(((YEAR($B$2+6)-YEAR(Customers!$K82))*12+MONTH($B$2+6)-MONTH(Customers!$K82))/IF(Customers!$J82="Monthly",1,IF(Customers!$J82="Quarterly",3,IF(Customers!$J82="Twice a year",6,12))))*IF(Customers!$J82="Monthly",1,IF(Customers!$J82="Quarterly",3,IF(Customers!$J82="Twice a year",6,12))))&gt;=$B$2,EDATE(Customers!$K82,INT(((YEAR($B$2+6)-YEAR(Customers!$K82))*12+MONTH($B$2+6)-MONTH(Customers!$K82))/IF(Customers!$J82="Monthly",1,IF(Customers!$J82="Quarterly",3,IF(Customers!$J82="Twice a year",6,12))))*IF(Customers!$J82="Monthly",1,IF(Customers!$J82="Quarterly",3,IF(Customers!$J82="Twice a year",6,12))))&lt;=$B$2+6)),"Yes","No"))))))</f>
        <v/>
      </c>
    </row>
    <row r="87">
      <c r="A87">
        <f>IF(Customers!$A83="","",Customers!$A83)</f>
        <v/>
      </c>
      <c r="B87">
        <f>IF(Customers!$A83="","",Customers!$B83)</f>
        <v/>
      </c>
      <c r="C87">
        <f>IF(Customers!$A83="","",Customers!$J83)</f>
        <v/>
      </c>
      <c r="D87">
        <f>IF(Customers!$A83="","",Customers!$L83)</f>
        <v/>
      </c>
      <c r="E87">
        <f>IF(Customers!$A83="","",Customers!$M83&amp;"–"&amp;Customers!$N83)</f>
        <v/>
      </c>
      <c r="F87">
        <f>IF(OR(Customers!$A83="",Customers!$K83=""),"",IF(Customers!$K83&gt;$B$2+6,"No",IF(NOT(OR(Customers!$T83="",AND($B$2+6&gt;=Customers!$T83,$B$2&lt;=Customers!$U83))),"No (out of season)",IF(Customers!$J83="One-off",IF(AND(Customers!$K83&gt;=$B$2,Customers!$K83&lt;=$B$2+6),"Yes","No"),IF(OR(Customers!$J83="Weekly",LEFT(Customers!$J83,5)="Every"),IF(MOD(INT(($B$2-Customers!$K83+6)/7),IF(LEFT(Customers!$J83,5)="Every",VALUE(MID(Customers!$J83,7,1)),1))=0,"Yes","No"),IF(OR(AND(EDATE(Customers!$K83,INT(((YEAR($B$2)-YEAR(Customers!$K83))*12+MONTH($B$2)-MONTH(Customers!$K83))/IF(Customers!$J83="Monthly",1,IF(Customers!$J83="Quarterly",3,IF(Customers!$J83="Twice a year",6,12))))*IF(Customers!$J83="Monthly",1,IF(Customers!$J83="Quarterly",3,IF(Customers!$J83="Twice a year",6,12))))&gt;=$B$2,EDATE(Customers!$K83,INT(((YEAR($B$2)-YEAR(Customers!$K83))*12+MONTH($B$2)-MONTH(Customers!$K83))/IF(Customers!$J83="Monthly",1,IF(Customers!$J83="Quarterly",3,IF(Customers!$J83="Twice a year",6,12))))*IF(Customers!$J83="Monthly",1,IF(Customers!$J83="Quarterly",3,IF(Customers!$J83="Twice a year",6,12))))&lt;=$B$2+6),AND(EDATE(Customers!$K83,INT(((YEAR($B$2+6)-YEAR(Customers!$K83))*12+MONTH($B$2+6)-MONTH(Customers!$K83))/IF(Customers!$J83="Monthly",1,IF(Customers!$J83="Quarterly",3,IF(Customers!$J83="Twice a year",6,12))))*IF(Customers!$J83="Monthly",1,IF(Customers!$J83="Quarterly",3,IF(Customers!$J83="Twice a year",6,12))))&gt;=$B$2,EDATE(Customers!$K83,INT(((YEAR($B$2+6)-YEAR(Customers!$K83))*12+MONTH($B$2+6)-MONTH(Customers!$K83))/IF(Customers!$J83="Monthly",1,IF(Customers!$J83="Quarterly",3,IF(Customers!$J83="Twice a year",6,12))))*IF(Customers!$J83="Monthly",1,IF(Customers!$J83="Quarterly",3,IF(Customers!$J83="Twice a year",6,12))))&lt;=$B$2+6)),"Yes","No"))))))</f>
        <v/>
      </c>
    </row>
    <row r="88">
      <c r="A88">
        <f>IF(Customers!$A84="","",Customers!$A84)</f>
        <v/>
      </c>
      <c r="B88">
        <f>IF(Customers!$A84="","",Customers!$B84)</f>
        <v/>
      </c>
      <c r="C88">
        <f>IF(Customers!$A84="","",Customers!$J84)</f>
        <v/>
      </c>
      <c r="D88">
        <f>IF(Customers!$A84="","",Customers!$L84)</f>
        <v/>
      </c>
      <c r="E88">
        <f>IF(Customers!$A84="","",Customers!$M84&amp;"–"&amp;Customers!$N84)</f>
        <v/>
      </c>
      <c r="F88">
        <f>IF(OR(Customers!$A84="",Customers!$K84=""),"",IF(Customers!$K84&gt;$B$2+6,"No",IF(NOT(OR(Customers!$T84="",AND($B$2+6&gt;=Customers!$T84,$B$2&lt;=Customers!$U84))),"No (out of season)",IF(Customers!$J84="One-off",IF(AND(Customers!$K84&gt;=$B$2,Customers!$K84&lt;=$B$2+6),"Yes","No"),IF(OR(Customers!$J84="Weekly",LEFT(Customers!$J84,5)="Every"),IF(MOD(INT(($B$2-Customers!$K84+6)/7),IF(LEFT(Customers!$J84,5)="Every",VALUE(MID(Customers!$J84,7,1)),1))=0,"Yes","No"),IF(OR(AND(EDATE(Customers!$K84,INT(((YEAR($B$2)-YEAR(Customers!$K84))*12+MONTH($B$2)-MONTH(Customers!$K84))/IF(Customers!$J84="Monthly",1,IF(Customers!$J84="Quarterly",3,IF(Customers!$J84="Twice a year",6,12))))*IF(Customers!$J84="Monthly",1,IF(Customers!$J84="Quarterly",3,IF(Customers!$J84="Twice a year",6,12))))&gt;=$B$2,EDATE(Customers!$K84,INT(((YEAR($B$2)-YEAR(Customers!$K84))*12+MONTH($B$2)-MONTH(Customers!$K84))/IF(Customers!$J84="Monthly",1,IF(Customers!$J84="Quarterly",3,IF(Customers!$J84="Twice a year",6,12))))*IF(Customers!$J84="Monthly",1,IF(Customers!$J84="Quarterly",3,IF(Customers!$J84="Twice a year",6,12))))&lt;=$B$2+6),AND(EDATE(Customers!$K84,INT(((YEAR($B$2+6)-YEAR(Customers!$K84))*12+MONTH($B$2+6)-MONTH(Customers!$K84))/IF(Customers!$J84="Monthly",1,IF(Customers!$J84="Quarterly",3,IF(Customers!$J84="Twice a year",6,12))))*IF(Customers!$J84="Monthly",1,IF(Customers!$J84="Quarterly",3,IF(Customers!$J84="Twice a year",6,12))))&gt;=$B$2,EDATE(Customers!$K84,INT(((YEAR($B$2+6)-YEAR(Customers!$K84))*12+MONTH($B$2+6)-MONTH(Customers!$K84))/IF(Customers!$J84="Monthly",1,IF(Customers!$J84="Quarterly",3,IF(Customers!$J84="Twice a year",6,12))))*IF(Customers!$J84="Monthly",1,IF(Customers!$J84="Quarterly",3,IF(Customers!$J84="Twice a year",6,12))))&lt;=$B$2+6)),"Yes","No"))))))</f>
        <v/>
      </c>
    </row>
    <row r="89">
      <c r="A89">
        <f>IF(Customers!$A85="","",Customers!$A85)</f>
        <v/>
      </c>
      <c r="B89">
        <f>IF(Customers!$A85="","",Customers!$B85)</f>
        <v/>
      </c>
      <c r="C89">
        <f>IF(Customers!$A85="","",Customers!$J85)</f>
        <v/>
      </c>
      <c r="D89">
        <f>IF(Customers!$A85="","",Customers!$L85)</f>
        <v/>
      </c>
      <c r="E89">
        <f>IF(Customers!$A85="","",Customers!$M85&amp;"–"&amp;Customers!$N85)</f>
        <v/>
      </c>
      <c r="F89">
        <f>IF(OR(Customers!$A85="",Customers!$K85=""),"",IF(Customers!$K85&gt;$B$2+6,"No",IF(NOT(OR(Customers!$T85="",AND($B$2+6&gt;=Customers!$T85,$B$2&lt;=Customers!$U85))),"No (out of season)",IF(Customers!$J85="One-off",IF(AND(Customers!$K85&gt;=$B$2,Customers!$K85&lt;=$B$2+6),"Yes","No"),IF(OR(Customers!$J85="Weekly",LEFT(Customers!$J85,5)="Every"),IF(MOD(INT(($B$2-Customers!$K85+6)/7),IF(LEFT(Customers!$J85,5)="Every",VALUE(MID(Customers!$J85,7,1)),1))=0,"Yes","No"),IF(OR(AND(EDATE(Customers!$K85,INT(((YEAR($B$2)-YEAR(Customers!$K85))*12+MONTH($B$2)-MONTH(Customers!$K85))/IF(Customers!$J85="Monthly",1,IF(Customers!$J85="Quarterly",3,IF(Customers!$J85="Twice a year",6,12))))*IF(Customers!$J85="Monthly",1,IF(Customers!$J85="Quarterly",3,IF(Customers!$J85="Twice a year",6,12))))&gt;=$B$2,EDATE(Customers!$K85,INT(((YEAR($B$2)-YEAR(Customers!$K85))*12+MONTH($B$2)-MONTH(Customers!$K85))/IF(Customers!$J85="Monthly",1,IF(Customers!$J85="Quarterly",3,IF(Customers!$J85="Twice a year",6,12))))*IF(Customers!$J85="Monthly",1,IF(Customers!$J85="Quarterly",3,IF(Customers!$J85="Twice a year",6,12))))&lt;=$B$2+6),AND(EDATE(Customers!$K85,INT(((YEAR($B$2+6)-YEAR(Customers!$K85))*12+MONTH($B$2+6)-MONTH(Customers!$K85))/IF(Customers!$J85="Monthly",1,IF(Customers!$J85="Quarterly",3,IF(Customers!$J85="Twice a year",6,12))))*IF(Customers!$J85="Monthly",1,IF(Customers!$J85="Quarterly",3,IF(Customers!$J85="Twice a year",6,12))))&gt;=$B$2,EDATE(Customers!$K85,INT(((YEAR($B$2+6)-YEAR(Customers!$K85))*12+MONTH($B$2+6)-MONTH(Customers!$K85))/IF(Customers!$J85="Monthly",1,IF(Customers!$J85="Quarterly",3,IF(Customers!$J85="Twice a year",6,12))))*IF(Customers!$J85="Monthly",1,IF(Customers!$J85="Quarterly",3,IF(Customers!$J85="Twice a year",6,12))))&lt;=$B$2+6)),"Yes","No"))))))</f>
        <v/>
      </c>
    </row>
    <row r="90">
      <c r="A90">
        <f>IF(Customers!$A86="","",Customers!$A86)</f>
        <v/>
      </c>
      <c r="B90">
        <f>IF(Customers!$A86="","",Customers!$B86)</f>
        <v/>
      </c>
      <c r="C90">
        <f>IF(Customers!$A86="","",Customers!$J86)</f>
        <v/>
      </c>
      <c r="D90">
        <f>IF(Customers!$A86="","",Customers!$L86)</f>
        <v/>
      </c>
      <c r="E90">
        <f>IF(Customers!$A86="","",Customers!$M86&amp;"–"&amp;Customers!$N86)</f>
        <v/>
      </c>
      <c r="F90">
        <f>IF(OR(Customers!$A86="",Customers!$K86=""),"",IF(Customers!$K86&gt;$B$2+6,"No",IF(NOT(OR(Customers!$T86="",AND($B$2+6&gt;=Customers!$T86,$B$2&lt;=Customers!$U86))),"No (out of season)",IF(Customers!$J86="One-off",IF(AND(Customers!$K86&gt;=$B$2,Customers!$K86&lt;=$B$2+6),"Yes","No"),IF(OR(Customers!$J86="Weekly",LEFT(Customers!$J86,5)="Every"),IF(MOD(INT(($B$2-Customers!$K86+6)/7),IF(LEFT(Customers!$J86,5)="Every",VALUE(MID(Customers!$J86,7,1)),1))=0,"Yes","No"),IF(OR(AND(EDATE(Customers!$K86,INT(((YEAR($B$2)-YEAR(Customers!$K86))*12+MONTH($B$2)-MONTH(Customers!$K86))/IF(Customers!$J86="Monthly",1,IF(Customers!$J86="Quarterly",3,IF(Customers!$J86="Twice a year",6,12))))*IF(Customers!$J86="Monthly",1,IF(Customers!$J86="Quarterly",3,IF(Customers!$J86="Twice a year",6,12))))&gt;=$B$2,EDATE(Customers!$K86,INT(((YEAR($B$2)-YEAR(Customers!$K86))*12+MONTH($B$2)-MONTH(Customers!$K86))/IF(Customers!$J86="Monthly",1,IF(Customers!$J86="Quarterly",3,IF(Customers!$J86="Twice a year",6,12))))*IF(Customers!$J86="Monthly",1,IF(Customers!$J86="Quarterly",3,IF(Customers!$J86="Twice a year",6,12))))&lt;=$B$2+6),AND(EDATE(Customers!$K86,INT(((YEAR($B$2+6)-YEAR(Customers!$K86))*12+MONTH($B$2+6)-MONTH(Customers!$K86))/IF(Customers!$J86="Monthly",1,IF(Customers!$J86="Quarterly",3,IF(Customers!$J86="Twice a year",6,12))))*IF(Customers!$J86="Monthly",1,IF(Customers!$J86="Quarterly",3,IF(Customers!$J86="Twice a year",6,12))))&gt;=$B$2,EDATE(Customers!$K86,INT(((YEAR($B$2+6)-YEAR(Customers!$K86))*12+MONTH($B$2+6)-MONTH(Customers!$K86))/IF(Customers!$J86="Monthly",1,IF(Customers!$J86="Quarterly",3,IF(Customers!$J86="Twice a year",6,12))))*IF(Customers!$J86="Monthly",1,IF(Customers!$J86="Quarterly",3,IF(Customers!$J86="Twice a year",6,12))))&lt;=$B$2+6)),"Yes","No"))))))</f>
        <v/>
      </c>
    </row>
    <row r="91">
      <c r="A91">
        <f>IF(Customers!$A87="","",Customers!$A87)</f>
        <v/>
      </c>
      <c r="B91">
        <f>IF(Customers!$A87="","",Customers!$B87)</f>
        <v/>
      </c>
      <c r="C91">
        <f>IF(Customers!$A87="","",Customers!$J87)</f>
        <v/>
      </c>
      <c r="D91">
        <f>IF(Customers!$A87="","",Customers!$L87)</f>
        <v/>
      </c>
      <c r="E91">
        <f>IF(Customers!$A87="","",Customers!$M87&amp;"–"&amp;Customers!$N87)</f>
        <v/>
      </c>
      <c r="F91">
        <f>IF(OR(Customers!$A87="",Customers!$K87=""),"",IF(Customers!$K87&gt;$B$2+6,"No",IF(NOT(OR(Customers!$T87="",AND($B$2+6&gt;=Customers!$T87,$B$2&lt;=Customers!$U87))),"No (out of season)",IF(Customers!$J87="One-off",IF(AND(Customers!$K87&gt;=$B$2,Customers!$K87&lt;=$B$2+6),"Yes","No"),IF(OR(Customers!$J87="Weekly",LEFT(Customers!$J87,5)="Every"),IF(MOD(INT(($B$2-Customers!$K87+6)/7),IF(LEFT(Customers!$J87,5)="Every",VALUE(MID(Customers!$J87,7,1)),1))=0,"Yes","No"),IF(OR(AND(EDATE(Customers!$K87,INT(((YEAR($B$2)-YEAR(Customers!$K87))*12+MONTH($B$2)-MONTH(Customers!$K87))/IF(Customers!$J87="Monthly",1,IF(Customers!$J87="Quarterly",3,IF(Customers!$J87="Twice a year",6,12))))*IF(Customers!$J87="Monthly",1,IF(Customers!$J87="Quarterly",3,IF(Customers!$J87="Twice a year",6,12))))&gt;=$B$2,EDATE(Customers!$K87,INT(((YEAR($B$2)-YEAR(Customers!$K87))*12+MONTH($B$2)-MONTH(Customers!$K87))/IF(Customers!$J87="Monthly",1,IF(Customers!$J87="Quarterly",3,IF(Customers!$J87="Twice a year",6,12))))*IF(Customers!$J87="Monthly",1,IF(Customers!$J87="Quarterly",3,IF(Customers!$J87="Twice a year",6,12))))&lt;=$B$2+6),AND(EDATE(Customers!$K87,INT(((YEAR($B$2+6)-YEAR(Customers!$K87))*12+MONTH($B$2+6)-MONTH(Customers!$K87))/IF(Customers!$J87="Monthly",1,IF(Customers!$J87="Quarterly",3,IF(Customers!$J87="Twice a year",6,12))))*IF(Customers!$J87="Monthly",1,IF(Customers!$J87="Quarterly",3,IF(Customers!$J87="Twice a year",6,12))))&gt;=$B$2,EDATE(Customers!$K87,INT(((YEAR($B$2+6)-YEAR(Customers!$K87))*12+MONTH($B$2+6)-MONTH(Customers!$K87))/IF(Customers!$J87="Monthly",1,IF(Customers!$J87="Quarterly",3,IF(Customers!$J87="Twice a year",6,12))))*IF(Customers!$J87="Monthly",1,IF(Customers!$J87="Quarterly",3,IF(Customers!$J87="Twice a year",6,12))))&lt;=$B$2+6)),"Yes","No"))))))</f>
        <v/>
      </c>
    </row>
    <row r="92">
      <c r="A92">
        <f>IF(Customers!$A88="","",Customers!$A88)</f>
        <v/>
      </c>
      <c r="B92">
        <f>IF(Customers!$A88="","",Customers!$B88)</f>
        <v/>
      </c>
      <c r="C92">
        <f>IF(Customers!$A88="","",Customers!$J88)</f>
        <v/>
      </c>
      <c r="D92">
        <f>IF(Customers!$A88="","",Customers!$L88)</f>
        <v/>
      </c>
      <c r="E92">
        <f>IF(Customers!$A88="","",Customers!$M88&amp;"–"&amp;Customers!$N88)</f>
        <v/>
      </c>
      <c r="F92">
        <f>IF(OR(Customers!$A88="",Customers!$K88=""),"",IF(Customers!$K88&gt;$B$2+6,"No",IF(NOT(OR(Customers!$T88="",AND($B$2+6&gt;=Customers!$T88,$B$2&lt;=Customers!$U88))),"No (out of season)",IF(Customers!$J88="One-off",IF(AND(Customers!$K88&gt;=$B$2,Customers!$K88&lt;=$B$2+6),"Yes","No"),IF(OR(Customers!$J88="Weekly",LEFT(Customers!$J88,5)="Every"),IF(MOD(INT(($B$2-Customers!$K88+6)/7),IF(LEFT(Customers!$J88,5)="Every",VALUE(MID(Customers!$J88,7,1)),1))=0,"Yes","No"),IF(OR(AND(EDATE(Customers!$K88,INT(((YEAR($B$2)-YEAR(Customers!$K88))*12+MONTH($B$2)-MONTH(Customers!$K88))/IF(Customers!$J88="Monthly",1,IF(Customers!$J88="Quarterly",3,IF(Customers!$J88="Twice a year",6,12))))*IF(Customers!$J88="Monthly",1,IF(Customers!$J88="Quarterly",3,IF(Customers!$J88="Twice a year",6,12))))&gt;=$B$2,EDATE(Customers!$K88,INT(((YEAR($B$2)-YEAR(Customers!$K88))*12+MONTH($B$2)-MONTH(Customers!$K88))/IF(Customers!$J88="Monthly",1,IF(Customers!$J88="Quarterly",3,IF(Customers!$J88="Twice a year",6,12))))*IF(Customers!$J88="Monthly",1,IF(Customers!$J88="Quarterly",3,IF(Customers!$J88="Twice a year",6,12))))&lt;=$B$2+6),AND(EDATE(Customers!$K88,INT(((YEAR($B$2+6)-YEAR(Customers!$K88))*12+MONTH($B$2+6)-MONTH(Customers!$K88))/IF(Customers!$J88="Monthly",1,IF(Customers!$J88="Quarterly",3,IF(Customers!$J88="Twice a year",6,12))))*IF(Customers!$J88="Monthly",1,IF(Customers!$J88="Quarterly",3,IF(Customers!$J88="Twice a year",6,12))))&gt;=$B$2,EDATE(Customers!$K88,INT(((YEAR($B$2+6)-YEAR(Customers!$K88))*12+MONTH($B$2+6)-MONTH(Customers!$K88))/IF(Customers!$J88="Monthly",1,IF(Customers!$J88="Quarterly",3,IF(Customers!$J88="Twice a year",6,12))))*IF(Customers!$J88="Monthly",1,IF(Customers!$J88="Quarterly",3,IF(Customers!$J88="Twice a year",6,12))))&lt;=$B$2+6)),"Yes","No"))))))</f>
        <v/>
      </c>
    </row>
    <row r="93">
      <c r="A93">
        <f>IF(Customers!$A89="","",Customers!$A89)</f>
        <v/>
      </c>
      <c r="B93">
        <f>IF(Customers!$A89="","",Customers!$B89)</f>
        <v/>
      </c>
      <c r="C93">
        <f>IF(Customers!$A89="","",Customers!$J89)</f>
        <v/>
      </c>
      <c r="D93">
        <f>IF(Customers!$A89="","",Customers!$L89)</f>
        <v/>
      </c>
      <c r="E93">
        <f>IF(Customers!$A89="","",Customers!$M89&amp;"–"&amp;Customers!$N89)</f>
        <v/>
      </c>
      <c r="F93">
        <f>IF(OR(Customers!$A89="",Customers!$K89=""),"",IF(Customers!$K89&gt;$B$2+6,"No",IF(NOT(OR(Customers!$T89="",AND($B$2+6&gt;=Customers!$T89,$B$2&lt;=Customers!$U89))),"No (out of season)",IF(Customers!$J89="One-off",IF(AND(Customers!$K89&gt;=$B$2,Customers!$K89&lt;=$B$2+6),"Yes","No"),IF(OR(Customers!$J89="Weekly",LEFT(Customers!$J89,5)="Every"),IF(MOD(INT(($B$2-Customers!$K89+6)/7),IF(LEFT(Customers!$J89,5)="Every",VALUE(MID(Customers!$J89,7,1)),1))=0,"Yes","No"),IF(OR(AND(EDATE(Customers!$K89,INT(((YEAR($B$2)-YEAR(Customers!$K89))*12+MONTH($B$2)-MONTH(Customers!$K89))/IF(Customers!$J89="Monthly",1,IF(Customers!$J89="Quarterly",3,IF(Customers!$J89="Twice a year",6,12))))*IF(Customers!$J89="Monthly",1,IF(Customers!$J89="Quarterly",3,IF(Customers!$J89="Twice a year",6,12))))&gt;=$B$2,EDATE(Customers!$K89,INT(((YEAR($B$2)-YEAR(Customers!$K89))*12+MONTH($B$2)-MONTH(Customers!$K89))/IF(Customers!$J89="Monthly",1,IF(Customers!$J89="Quarterly",3,IF(Customers!$J89="Twice a year",6,12))))*IF(Customers!$J89="Monthly",1,IF(Customers!$J89="Quarterly",3,IF(Customers!$J89="Twice a year",6,12))))&lt;=$B$2+6),AND(EDATE(Customers!$K89,INT(((YEAR($B$2+6)-YEAR(Customers!$K89))*12+MONTH($B$2+6)-MONTH(Customers!$K89))/IF(Customers!$J89="Monthly",1,IF(Customers!$J89="Quarterly",3,IF(Customers!$J89="Twice a year",6,12))))*IF(Customers!$J89="Monthly",1,IF(Customers!$J89="Quarterly",3,IF(Customers!$J89="Twice a year",6,12))))&gt;=$B$2,EDATE(Customers!$K89,INT(((YEAR($B$2+6)-YEAR(Customers!$K89))*12+MONTH($B$2+6)-MONTH(Customers!$K89))/IF(Customers!$J89="Monthly",1,IF(Customers!$J89="Quarterly",3,IF(Customers!$J89="Twice a year",6,12))))*IF(Customers!$J89="Monthly",1,IF(Customers!$J89="Quarterly",3,IF(Customers!$J89="Twice a year",6,12))))&lt;=$B$2+6)),"Yes","No"))))))</f>
        <v/>
      </c>
    </row>
    <row r="94">
      <c r="A94">
        <f>IF(Customers!$A90="","",Customers!$A90)</f>
        <v/>
      </c>
      <c r="B94">
        <f>IF(Customers!$A90="","",Customers!$B90)</f>
        <v/>
      </c>
      <c r="C94">
        <f>IF(Customers!$A90="","",Customers!$J90)</f>
        <v/>
      </c>
      <c r="D94">
        <f>IF(Customers!$A90="","",Customers!$L90)</f>
        <v/>
      </c>
      <c r="E94">
        <f>IF(Customers!$A90="","",Customers!$M90&amp;"–"&amp;Customers!$N90)</f>
        <v/>
      </c>
      <c r="F94">
        <f>IF(OR(Customers!$A90="",Customers!$K90=""),"",IF(Customers!$K90&gt;$B$2+6,"No",IF(NOT(OR(Customers!$T90="",AND($B$2+6&gt;=Customers!$T90,$B$2&lt;=Customers!$U90))),"No (out of season)",IF(Customers!$J90="One-off",IF(AND(Customers!$K90&gt;=$B$2,Customers!$K90&lt;=$B$2+6),"Yes","No"),IF(OR(Customers!$J90="Weekly",LEFT(Customers!$J90,5)="Every"),IF(MOD(INT(($B$2-Customers!$K90+6)/7),IF(LEFT(Customers!$J90,5)="Every",VALUE(MID(Customers!$J90,7,1)),1))=0,"Yes","No"),IF(OR(AND(EDATE(Customers!$K90,INT(((YEAR($B$2)-YEAR(Customers!$K90))*12+MONTH($B$2)-MONTH(Customers!$K90))/IF(Customers!$J90="Monthly",1,IF(Customers!$J90="Quarterly",3,IF(Customers!$J90="Twice a year",6,12))))*IF(Customers!$J90="Monthly",1,IF(Customers!$J90="Quarterly",3,IF(Customers!$J90="Twice a year",6,12))))&gt;=$B$2,EDATE(Customers!$K90,INT(((YEAR($B$2)-YEAR(Customers!$K90))*12+MONTH($B$2)-MONTH(Customers!$K90))/IF(Customers!$J90="Monthly",1,IF(Customers!$J90="Quarterly",3,IF(Customers!$J90="Twice a year",6,12))))*IF(Customers!$J90="Monthly",1,IF(Customers!$J90="Quarterly",3,IF(Customers!$J90="Twice a year",6,12))))&lt;=$B$2+6),AND(EDATE(Customers!$K90,INT(((YEAR($B$2+6)-YEAR(Customers!$K90))*12+MONTH($B$2+6)-MONTH(Customers!$K90))/IF(Customers!$J90="Monthly",1,IF(Customers!$J90="Quarterly",3,IF(Customers!$J90="Twice a year",6,12))))*IF(Customers!$J90="Monthly",1,IF(Customers!$J90="Quarterly",3,IF(Customers!$J90="Twice a year",6,12))))&gt;=$B$2,EDATE(Customers!$K90,INT(((YEAR($B$2+6)-YEAR(Customers!$K90))*12+MONTH($B$2+6)-MONTH(Customers!$K90))/IF(Customers!$J90="Monthly",1,IF(Customers!$J90="Quarterly",3,IF(Customers!$J90="Twice a year",6,12))))*IF(Customers!$J90="Monthly",1,IF(Customers!$J90="Quarterly",3,IF(Customers!$J90="Twice a year",6,12))))&lt;=$B$2+6)),"Yes","No"))))))</f>
        <v/>
      </c>
    </row>
    <row r="95">
      <c r="A95">
        <f>IF(Customers!$A91="","",Customers!$A91)</f>
        <v/>
      </c>
      <c r="B95">
        <f>IF(Customers!$A91="","",Customers!$B91)</f>
        <v/>
      </c>
      <c r="C95">
        <f>IF(Customers!$A91="","",Customers!$J91)</f>
        <v/>
      </c>
      <c r="D95">
        <f>IF(Customers!$A91="","",Customers!$L91)</f>
        <v/>
      </c>
      <c r="E95">
        <f>IF(Customers!$A91="","",Customers!$M91&amp;"–"&amp;Customers!$N91)</f>
        <v/>
      </c>
      <c r="F95">
        <f>IF(OR(Customers!$A91="",Customers!$K91=""),"",IF(Customers!$K91&gt;$B$2+6,"No",IF(NOT(OR(Customers!$T91="",AND($B$2+6&gt;=Customers!$T91,$B$2&lt;=Customers!$U91))),"No (out of season)",IF(Customers!$J91="One-off",IF(AND(Customers!$K91&gt;=$B$2,Customers!$K91&lt;=$B$2+6),"Yes","No"),IF(OR(Customers!$J91="Weekly",LEFT(Customers!$J91,5)="Every"),IF(MOD(INT(($B$2-Customers!$K91+6)/7),IF(LEFT(Customers!$J91,5)="Every",VALUE(MID(Customers!$J91,7,1)),1))=0,"Yes","No"),IF(OR(AND(EDATE(Customers!$K91,INT(((YEAR($B$2)-YEAR(Customers!$K91))*12+MONTH($B$2)-MONTH(Customers!$K91))/IF(Customers!$J91="Monthly",1,IF(Customers!$J91="Quarterly",3,IF(Customers!$J91="Twice a year",6,12))))*IF(Customers!$J91="Monthly",1,IF(Customers!$J91="Quarterly",3,IF(Customers!$J91="Twice a year",6,12))))&gt;=$B$2,EDATE(Customers!$K91,INT(((YEAR($B$2)-YEAR(Customers!$K91))*12+MONTH($B$2)-MONTH(Customers!$K91))/IF(Customers!$J91="Monthly",1,IF(Customers!$J91="Quarterly",3,IF(Customers!$J91="Twice a year",6,12))))*IF(Customers!$J91="Monthly",1,IF(Customers!$J91="Quarterly",3,IF(Customers!$J91="Twice a year",6,12))))&lt;=$B$2+6),AND(EDATE(Customers!$K91,INT(((YEAR($B$2+6)-YEAR(Customers!$K91))*12+MONTH($B$2+6)-MONTH(Customers!$K91))/IF(Customers!$J91="Monthly",1,IF(Customers!$J91="Quarterly",3,IF(Customers!$J91="Twice a year",6,12))))*IF(Customers!$J91="Monthly",1,IF(Customers!$J91="Quarterly",3,IF(Customers!$J91="Twice a year",6,12))))&gt;=$B$2,EDATE(Customers!$K91,INT(((YEAR($B$2+6)-YEAR(Customers!$K91))*12+MONTH($B$2+6)-MONTH(Customers!$K91))/IF(Customers!$J91="Monthly",1,IF(Customers!$J91="Quarterly",3,IF(Customers!$J91="Twice a year",6,12))))*IF(Customers!$J91="Monthly",1,IF(Customers!$J91="Quarterly",3,IF(Customers!$J91="Twice a year",6,12))))&lt;=$B$2+6)),"Yes","No"))))))</f>
        <v/>
      </c>
    </row>
    <row r="96">
      <c r="A96">
        <f>IF(Customers!$A92="","",Customers!$A92)</f>
        <v/>
      </c>
      <c r="B96">
        <f>IF(Customers!$A92="","",Customers!$B92)</f>
        <v/>
      </c>
      <c r="C96">
        <f>IF(Customers!$A92="","",Customers!$J92)</f>
        <v/>
      </c>
      <c r="D96">
        <f>IF(Customers!$A92="","",Customers!$L92)</f>
        <v/>
      </c>
      <c r="E96">
        <f>IF(Customers!$A92="","",Customers!$M92&amp;"–"&amp;Customers!$N92)</f>
        <v/>
      </c>
      <c r="F96">
        <f>IF(OR(Customers!$A92="",Customers!$K92=""),"",IF(Customers!$K92&gt;$B$2+6,"No",IF(NOT(OR(Customers!$T92="",AND($B$2+6&gt;=Customers!$T92,$B$2&lt;=Customers!$U92))),"No (out of season)",IF(Customers!$J92="One-off",IF(AND(Customers!$K92&gt;=$B$2,Customers!$K92&lt;=$B$2+6),"Yes","No"),IF(OR(Customers!$J92="Weekly",LEFT(Customers!$J92,5)="Every"),IF(MOD(INT(($B$2-Customers!$K92+6)/7),IF(LEFT(Customers!$J92,5)="Every",VALUE(MID(Customers!$J92,7,1)),1))=0,"Yes","No"),IF(OR(AND(EDATE(Customers!$K92,INT(((YEAR($B$2)-YEAR(Customers!$K92))*12+MONTH($B$2)-MONTH(Customers!$K92))/IF(Customers!$J92="Monthly",1,IF(Customers!$J92="Quarterly",3,IF(Customers!$J92="Twice a year",6,12))))*IF(Customers!$J92="Monthly",1,IF(Customers!$J92="Quarterly",3,IF(Customers!$J92="Twice a year",6,12))))&gt;=$B$2,EDATE(Customers!$K92,INT(((YEAR($B$2)-YEAR(Customers!$K92))*12+MONTH($B$2)-MONTH(Customers!$K92))/IF(Customers!$J92="Monthly",1,IF(Customers!$J92="Quarterly",3,IF(Customers!$J92="Twice a year",6,12))))*IF(Customers!$J92="Monthly",1,IF(Customers!$J92="Quarterly",3,IF(Customers!$J92="Twice a year",6,12))))&lt;=$B$2+6),AND(EDATE(Customers!$K92,INT(((YEAR($B$2+6)-YEAR(Customers!$K92))*12+MONTH($B$2+6)-MONTH(Customers!$K92))/IF(Customers!$J92="Monthly",1,IF(Customers!$J92="Quarterly",3,IF(Customers!$J92="Twice a year",6,12))))*IF(Customers!$J92="Monthly",1,IF(Customers!$J92="Quarterly",3,IF(Customers!$J92="Twice a year",6,12))))&gt;=$B$2,EDATE(Customers!$K92,INT(((YEAR($B$2+6)-YEAR(Customers!$K92))*12+MONTH($B$2+6)-MONTH(Customers!$K92))/IF(Customers!$J92="Monthly",1,IF(Customers!$J92="Quarterly",3,IF(Customers!$J92="Twice a year",6,12))))*IF(Customers!$J92="Monthly",1,IF(Customers!$J92="Quarterly",3,IF(Customers!$J92="Twice a year",6,12))))&lt;=$B$2+6)),"Yes","No"))))))</f>
        <v/>
      </c>
    </row>
    <row r="97">
      <c r="A97">
        <f>IF(Customers!$A93="","",Customers!$A93)</f>
        <v/>
      </c>
      <c r="B97">
        <f>IF(Customers!$A93="","",Customers!$B93)</f>
        <v/>
      </c>
      <c r="C97">
        <f>IF(Customers!$A93="","",Customers!$J93)</f>
        <v/>
      </c>
      <c r="D97">
        <f>IF(Customers!$A93="","",Customers!$L93)</f>
        <v/>
      </c>
      <c r="E97">
        <f>IF(Customers!$A93="","",Customers!$M93&amp;"–"&amp;Customers!$N93)</f>
        <v/>
      </c>
      <c r="F97">
        <f>IF(OR(Customers!$A93="",Customers!$K93=""),"",IF(Customers!$K93&gt;$B$2+6,"No",IF(NOT(OR(Customers!$T93="",AND($B$2+6&gt;=Customers!$T93,$B$2&lt;=Customers!$U93))),"No (out of season)",IF(Customers!$J93="One-off",IF(AND(Customers!$K93&gt;=$B$2,Customers!$K93&lt;=$B$2+6),"Yes","No"),IF(OR(Customers!$J93="Weekly",LEFT(Customers!$J93,5)="Every"),IF(MOD(INT(($B$2-Customers!$K93+6)/7),IF(LEFT(Customers!$J93,5)="Every",VALUE(MID(Customers!$J93,7,1)),1))=0,"Yes","No"),IF(OR(AND(EDATE(Customers!$K93,INT(((YEAR($B$2)-YEAR(Customers!$K93))*12+MONTH($B$2)-MONTH(Customers!$K93))/IF(Customers!$J93="Monthly",1,IF(Customers!$J93="Quarterly",3,IF(Customers!$J93="Twice a year",6,12))))*IF(Customers!$J93="Monthly",1,IF(Customers!$J93="Quarterly",3,IF(Customers!$J93="Twice a year",6,12))))&gt;=$B$2,EDATE(Customers!$K93,INT(((YEAR($B$2)-YEAR(Customers!$K93))*12+MONTH($B$2)-MONTH(Customers!$K93))/IF(Customers!$J93="Monthly",1,IF(Customers!$J93="Quarterly",3,IF(Customers!$J93="Twice a year",6,12))))*IF(Customers!$J93="Monthly",1,IF(Customers!$J93="Quarterly",3,IF(Customers!$J93="Twice a year",6,12))))&lt;=$B$2+6),AND(EDATE(Customers!$K93,INT(((YEAR($B$2+6)-YEAR(Customers!$K93))*12+MONTH($B$2+6)-MONTH(Customers!$K93))/IF(Customers!$J93="Monthly",1,IF(Customers!$J93="Quarterly",3,IF(Customers!$J93="Twice a year",6,12))))*IF(Customers!$J93="Monthly",1,IF(Customers!$J93="Quarterly",3,IF(Customers!$J93="Twice a year",6,12))))&gt;=$B$2,EDATE(Customers!$K93,INT(((YEAR($B$2+6)-YEAR(Customers!$K93))*12+MONTH($B$2+6)-MONTH(Customers!$K93))/IF(Customers!$J93="Monthly",1,IF(Customers!$J93="Quarterly",3,IF(Customers!$J93="Twice a year",6,12))))*IF(Customers!$J93="Monthly",1,IF(Customers!$J93="Quarterly",3,IF(Customers!$J93="Twice a year",6,12))))&lt;=$B$2+6)),"Yes","No"))))))</f>
        <v/>
      </c>
    </row>
    <row r="98">
      <c r="A98">
        <f>IF(Customers!$A94="","",Customers!$A94)</f>
        <v/>
      </c>
      <c r="B98">
        <f>IF(Customers!$A94="","",Customers!$B94)</f>
        <v/>
      </c>
      <c r="C98">
        <f>IF(Customers!$A94="","",Customers!$J94)</f>
        <v/>
      </c>
      <c r="D98">
        <f>IF(Customers!$A94="","",Customers!$L94)</f>
        <v/>
      </c>
      <c r="E98">
        <f>IF(Customers!$A94="","",Customers!$M94&amp;"–"&amp;Customers!$N94)</f>
        <v/>
      </c>
      <c r="F98">
        <f>IF(OR(Customers!$A94="",Customers!$K94=""),"",IF(Customers!$K94&gt;$B$2+6,"No",IF(NOT(OR(Customers!$T94="",AND($B$2+6&gt;=Customers!$T94,$B$2&lt;=Customers!$U94))),"No (out of season)",IF(Customers!$J94="One-off",IF(AND(Customers!$K94&gt;=$B$2,Customers!$K94&lt;=$B$2+6),"Yes","No"),IF(OR(Customers!$J94="Weekly",LEFT(Customers!$J94,5)="Every"),IF(MOD(INT(($B$2-Customers!$K94+6)/7),IF(LEFT(Customers!$J94,5)="Every",VALUE(MID(Customers!$J94,7,1)),1))=0,"Yes","No"),IF(OR(AND(EDATE(Customers!$K94,INT(((YEAR($B$2)-YEAR(Customers!$K94))*12+MONTH($B$2)-MONTH(Customers!$K94))/IF(Customers!$J94="Monthly",1,IF(Customers!$J94="Quarterly",3,IF(Customers!$J94="Twice a year",6,12))))*IF(Customers!$J94="Monthly",1,IF(Customers!$J94="Quarterly",3,IF(Customers!$J94="Twice a year",6,12))))&gt;=$B$2,EDATE(Customers!$K94,INT(((YEAR($B$2)-YEAR(Customers!$K94))*12+MONTH($B$2)-MONTH(Customers!$K94))/IF(Customers!$J94="Monthly",1,IF(Customers!$J94="Quarterly",3,IF(Customers!$J94="Twice a year",6,12))))*IF(Customers!$J94="Monthly",1,IF(Customers!$J94="Quarterly",3,IF(Customers!$J94="Twice a year",6,12))))&lt;=$B$2+6),AND(EDATE(Customers!$K94,INT(((YEAR($B$2+6)-YEAR(Customers!$K94))*12+MONTH($B$2+6)-MONTH(Customers!$K94))/IF(Customers!$J94="Monthly",1,IF(Customers!$J94="Quarterly",3,IF(Customers!$J94="Twice a year",6,12))))*IF(Customers!$J94="Monthly",1,IF(Customers!$J94="Quarterly",3,IF(Customers!$J94="Twice a year",6,12))))&gt;=$B$2,EDATE(Customers!$K94,INT(((YEAR($B$2+6)-YEAR(Customers!$K94))*12+MONTH($B$2+6)-MONTH(Customers!$K94))/IF(Customers!$J94="Monthly",1,IF(Customers!$J94="Quarterly",3,IF(Customers!$J94="Twice a year",6,12))))*IF(Customers!$J94="Monthly",1,IF(Customers!$J94="Quarterly",3,IF(Customers!$J94="Twice a year",6,12))))&lt;=$B$2+6)),"Yes","No"))))))</f>
        <v/>
      </c>
    </row>
    <row r="99">
      <c r="A99">
        <f>IF(Customers!$A95="","",Customers!$A95)</f>
        <v/>
      </c>
      <c r="B99">
        <f>IF(Customers!$A95="","",Customers!$B95)</f>
        <v/>
      </c>
      <c r="C99">
        <f>IF(Customers!$A95="","",Customers!$J95)</f>
        <v/>
      </c>
      <c r="D99">
        <f>IF(Customers!$A95="","",Customers!$L95)</f>
        <v/>
      </c>
      <c r="E99">
        <f>IF(Customers!$A95="","",Customers!$M95&amp;"–"&amp;Customers!$N95)</f>
        <v/>
      </c>
      <c r="F99">
        <f>IF(OR(Customers!$A95="",Customers!$K95=""),"",IF(Customers!$K95&gt;$B$2+6,"No",IF(NOT(OR(Customers!$T95="",AND($B$2+6&gt;=Customers!$T95,$B$2&lt;=Customers!$U95))),"No (out of season)",IF(Customers!$J95="One-off",IF(AND(Customers!$K95&gt;=$B$2,Customers!$K95&lt;=$B$2+6),"Yes","No"),IF(OR(Customers!$J95="Weekly",LEFT(Customers!$J95,5)="Every"),IF(MOD(INT(($B$2-Customers!$K95+6)/7),IF(LEFT(Customers!$J95,5)="Every",VALUE(MID(Customers!$J95,7,1)),1))=0,"Yes","No"),IF(OR(AND(EDATE(Customers!$K95,INT(((YEAR($B$2)-YEAR(Customers!$K95))*12+MONTH($B$2)-MONTH(Customers!$K95))/IF(Customers!$J95="Monthly",1,IF(Customers!$J95="Quarterly",3,IF(Customers!$J95="Twice a year",6,12))))*IF(Customers!$J95="Monthly",1,IF(Customers!$J95="Quarterly",3,IF(Customers!$J95="Twice a year",6,12))))&gt;=$B$2,EDATE(Customers!$K95,INT(((YEAR($B$2)-YEAR(Customers!$K95))*12+MONTH($B$2)-MONTH(Customers!$K95))/IF(Customers!$J95="Monthly",1,IF(Customers!$J95="Quarterly",3,IF(Customers!$J95="Twice a year",6,12))))*IF(Customers!$J95="Monthly",1,IF(Customers!$J95="Quarterly",3,IF(Customers!$J95="Twice a year",6,12))))&lt;=$B$2+6),AND(EDATE(Customers!$K95,INT(((YEAR($B$2+6)-YEAR(Customers!$K95))*12+MONTH($B$2+6)-MONTH(Customers!$K95))/IF(Customers!$J95="Monthly",1,IF(Customers!$J95="Quarterly",3,IF(Customers!$J95="Twice a year",6,12))))*IF(Customers!$J95="Monthly",1,IF(Customers!$J95="Quarterly",3,IF(Customers!$J95="Twice a year",6,12))))&gt;=$B$2,EDATE(Customers!$K95,INT(((YEAR($B$2+6)-YEAR(Customers!$K95))*12+MONTH($B$2+6)-MONTH(Customers!$K95))/IF(Customers!$J95="Monthly",1,IF(Customers!$J95="Quarterly",3,IF(Customers!$J95="Twice a year",6,12))))*IF(Customers!$J95="Monthly",1,IF(Customers!$J95="Quarterly",3,IF(Customers!$J95="Twice a year",6,12))))&lt;=$B$2+6)),"Yes","No"))))))</f>
        <v/>
      </c>
    </row>
    <row r="100">
      <c r="A100">
        <f>IF(Customers!$A96="","",Customers!$A96)</f>
        <v/>
      </c>
      <c r="B100">
        <f>IF(Customers!$A96="","",Customers!$B96)</f>
        <v/>
      </c>
      <c r="C100">
        <f>IF(Customers!$A96="","",Customers!$J96)</f>
        <v/>
      </c>
      <c r="D100">
        <f>IF(Customers!$A96="","",Customers!$L96)</f>
        <v/>
      </c>
      <c r="E100">
        <f>IF(Customers!$A96="","",Customers!$M96&amp;"–"&amp;Customers!$N96)</f>
        <v/>
      </c>
      <c r="F100">
        <f>IF(OR(Customers!$A96="",Customers!$K96=""),"",IF(Customers!$K96&gt;$B$2+6,"No",IF(NOT(OR(Customers!$T96="",AND($B$2+6&gt;=Customers!$T96,$B$2&lt;=Customers!$U96))),"No (out of season)",IF(Customers!$J96="One-off",IF(AND(Customers!$K96&gt;=$B$2,Customers!$K96&lt;=$B$2+6),"Yes","No"),IF(OR(Customers!$J96="Weekly",LEFT(Customers!$J96,5)="Every"),IF(MOD(INT(($B$2-Customers!$K96+6)/7),IF(LEFT(Customers!$J96,5)="Every",VALUE(MID(Customers!$J96,7,1)),1))=0,"Yes","No"),IF(OR(AND(EDATE(Customers!$K96,INT(((YEAR($B$2)-YEAR(Customers!$K96))*12+MONTH($B$2)-MONTH(Customers!$K96))/IF(Customers!$J96="Monthly",1,IF(Customers!$J96="Quarterly",3,IF(Customers!$J96="Twice a year",6,12))))*IF(Customers!$J96="Monthly",1,IF(Customers!$J96="Quarterly",3,IF(Customers!$J96="Twice a year",6,12))))&gt;=$B$2,EDATE(Customers!$K96,INT(((YEAR($B$2)-YEAR(Customers!$K96))*12+MONTH($B$2)-MONTH(Customers!$K96))/IF(Customers!$J96="Monthly",1,IF(Customers!$J96="Quarterly",3,IF(Customers!$J96="Twice a year",6,12))))*IF(Customers!$J96="Monthly",1,IF(Customers!$J96="Quarterly",3,IF(Customers!$J96="Twice a year",6,12))))&lt;=$B$2+6),AND(EDATE(Customers!$K96,INT(((YEAR($B$2+6)-YEAR(Customers!$K96))*12+MONTH($B$2+6)-MONTH(Customers!$K96))/IF(Customers!$J96="Monthly",1,IF(Customers!$J96="Quarterly",3,IF(Customers!$J96="Twice a year",6,12))))*IF(Customers!$J96="Monthly",1,IF(Customers!$J96="Quarterly",3,IF(Customers!$J96="Twice a year",6,12))))&gt;=$B$2,EDATE(Customers!$K96,INT(((YEAR($B$2+6)-YEAR(Customers!$K96))*12+MONTH($B$2+6)-MONTH(Customers!$K96))/IF(Customers!$J96="Monthly",1,IF(Customers!$J96="Quarterly",3,IF(Customers!$J96="Twice a year",6,12))))*IF(Customers!$J96="Monthly",1,IF(Customers!$J96="Quarterly",3,IF(Customers!$J96="Twice a year",6,12))))&lt;=$B$2+6)),"Yes","No"))))))</f>
        <v/>
      </c>
    </row>
    <row r="101">
      <c r="A101">
        <f>IF(Customers!$A97="","",Customers!$A97)</f>
        <v/>
      </c>
      <c r="B101">
        <f>IF(Customers!$A97="","",Customers!$B97)</f>
        <v/>
      </c>
      <c r="C101">
        <f>IF(Customers!$A97="","",Customers!$J97)</f>
        <v/>
      </c>
      <c r="D101">
        <f>IF(Customers!$A97="","",Customers!$L97)</f>
        <v/>
      </c>
      <c r="E101">
        <f>IF(Customers!$A97="","",Customers!$M97&amp;"–"&amp;Customers!$N97)</f>
        <v/>
      </c>
      <c r="F101">
        <f>IF(OR(Customers!$A97="",Customers!$K97=""),"",IF(Customers!$K97&gt;$B$2+6,"No",IF(NOT(OR(Customers!$T97="",AND($B$2+6&gt;=Customers!$T97,$B$2&lt;=Customers!$U97))),"No (out of season)",IF(Customers!$J97="One-off",IF(AND(Customers!$K97&gt;=$B$2,Customers!$K97&lt;=$B$2+6),"Yes","No"),IF(OR(Customers!$J97="Weekly",LEFT(Customers!$J97,5)="Every"),IF(MOD(INT(($B$2-Customers!$K97+6)/7),IF(LEFT(Customers!$J97,5)="Every",VALUE(MID(Customers!$J97,7,1)),1))=0,"Yes","No"),IF(OR(AND(EDATE(Customers!$K97,INT(((YEAR($B$2)-YEAR(Customers!$K97))*12+MONTH($B$2)-MONTH(Customers!$K97))/IF(Customers!$J97="Monthly",1,IF(Customers!$J97="Quarterly",3,IF(Customers!$J97="Twice a year",6,12))))*IF(Customers!$J97="Monthly",1,IF(Customers!$J97="Quarterly",3,IF(Customers!$J97="Twice a year",6,12))))&gt;=$B$2,EDATE(Customers!$K97,INT(((YEAR($B$2)-YEAR(Customers!$K97))*12+MONTH($B$2)-MONTH(Customers!$K97))/IF(Customers!$J97="Monthly",1,IF(Customers!$J97="Quarterly",3,IF(Customers!$J97="Twice a year",6,12))))*IF(Customers!$J97="Monthly",1,IF(Customers!$J97="Quarterly",3,IF(Customers!$J97="Twice a year",6,12))))&lt;=$B$2+6),AND(EDATE(Customers!$K97,INT(((YEAR($B$2+6)-YEAR(Customers!$K97))*12+MONTH($B$2+6)-MONTH(Customers!$K97))/IF(Customers!$J97="Monthly",1,IF(Customers!$J97="Quarterly",3,IF(Customers!$J97="Twice a year",6,12))))*IF(Customers!$J97="Monthly",1,IF(Customers!$J97="Quarterly",3,IF(Customers!$J97="Twice a year",6,12))))&gt;=$B$2,EDATE(Customers!$K97,INT(((YEAR($B$2+6)-YEAR(Customers!$K97))*12+MONTH($B$2+6)-MONTH(Customers!$K97))/IF(Customers!$J97="Monthly",1,IF(Customers!$J97="Quarterly",3,IF(Customers!$J97="Twice a year",6,12))))*IF(Customers!$J97="Monthly",1,IF(Customers!$J97="Quarterly",3,IF(Customers!$J97="Twice a year",6,12))))&lt;=$B$2+6)),"Yes","No"))))))</f>
        <v/>
      </c>
    </row>
    <row r="102">
      <c r="A102">
        <f>IF(Customers!$A98="","",Customers!$A98)</f>
        <v/>
      </c>
      <c r="B102">
        <f>IF(Customers!$A98="","",Customers!$B98)</f>
        <v/>
      </c>
      <c r="C102">
        <f>IF(Customers!$A98="","",Customers!$J98)</f>
        <v/>
      </c>
      <c r="D102">
        <f>IF(Customers!$A98="","",Customers!$L98)</f>
        <v/>
      </c>
      <c r="E102">
        <f>IF(Customers!$A98="","",Customers!$M98&amp;"–"&amp;Customers!$N98)</f>
        <v/>
      </c>
      <c r="F102">
        <f>IF(OR(Customers!$A98="",Customers!$K98=""),"",IF(Customers!$K98&gt;$B$2+6,"No",IF(NOT(OR(Customers!$T98="",AND($B$2+6&gt;=Customers!$T98,$B$2&lt;=Customers!$U98))),"No (out of season)",IF(Customers!$J98="One-off",IF(AND(Customers!$K98&gt;=$B$2,Customers!$K98&lt;=$B$2+6),"Yes","No"),IF(OR(Customers!$J98="Weekly",LEFT(Customers!$J98,5)="Every"),IF(MOD(INT(($B$2-Customers!$K98+6)/7),IF(LEFT(Customers!$J98,5)="Every",VALUE(MID(Customers!$J98,7,1)),1))=0,"Yes","No"),IF(OR(AND(EDATE(Customers!$K98,INT(((YEAR($B$2)-YEAR(Customers!$K98))*12+MONTH($B$2)-MONTH(Customers!$K98))/IF(Customers!$J98="Monthly",1,IF(Customers!$J98="Quarterly",3,IF(Customers!$J98="Twice a year",6,12))))*IF(Customers!$J98="Monthly",1,IF(Customers!$J98="Quarterly",3,IF(Customers!$J98="Twice a year",6,12))))&gt;=$B$2,EDATE(Customers!$K98,INT(((YEAR($B$2)-YEAR(Customers!$K98))*12+MONTH($B$2)-MONTH(Customers!$K98))/IF(Customers!$J98="Monthly",1,IF(Customers!$J98="Quarterly",3,IF(Customers!$J98="Twice a year",6,12))))*IF(Customers!$J98="Monthly",1,IF(Customers!$J98="Quarterly",3,IF(Customers!$J98="Twice a year",6,12))))&lt;=$B$2+6),AND(EDATE(Customers!$K98,INT(((YEAR($B$2+6)-YEAR(Customers!$K98))*12+MONTH($B$2+6)-MONTH(Customers!$K98))/IF(Customers!$J98="Monthly",1,IF(Customers!$J98="Quarterly",3,IF(Customers!$J98="Twice a year",6,12))))*IF(Customers!$J98="Monthly",1,IF(Customers!$J98="Quarterly",3,IF(Customers!$J98="Twice a year",6,12))))&gt;=$B$2,EDATE(Customers!$K98,INT(((YEAR($B$2+6)-YEAR(Customers!$K98))*12+MONTH($B$2+6)-MONTH(Customers!$K98))/IF(Customers!$J98="Monthly",1,IF(Customers!$J98="Quarterly",3,IF(Customers!$J98="Twice a year",6,12))))*IF(Customers!$J98="Monthly",1,IF(Customers!$J98="Quarterly",3,IF(Customers!$J98="Twice a year",6,12))))&lt;=$B$2+6)),"Yes","No"))))))</f>
        <v/>
      </c>
    </row>
    <row r="103">
      <c r="A103">
        <f>IF(Customers!$A99="","",Customers!$A99)</f>
        <v/>
      </c>
      <c r="B103">
        <f>IF(Customers!$A99="","",Customers!$B99)</f>
        <v/>
      </c>
      <c r="C103">
        <f>IF(Customers!$A99="","",Customers!$J99)</f>
        <v/>
      </c>
      <c r="D103">
        <f>IF(Customers!$A99="","",Customers!$L99)</f>
        <v/>
      </c>
      <c r="E103">
        <f>IF(Customers!$A99="","",Customers!$M99&amp;"–"&amp;Customers!$N99)</f>
        <v/>
      </c>
      <c r="F103">
        <f>IF(OR(Customers!$A99="",Customers!$K99=""),"",IF(Customers!$K99&gt;$B$2+6,"No",IF(NOT(OR(Customers!$T99="",AND($B$2+6&gt;=Customers!$T99,$B$2&lt;=Customers!$U99))),"No (out of season)",IF(Customers!$J99="One-off",IF(AND(Customers!$K99&gt;=$B$2,Customers!$K99&lt;=$B$2+6),"Yes","No"),IF(OR(Customers!$J99="Weekly",LEFT(Customers!$J99,5)="Every"),IF(MOD(INT(($B$2-Customers!$K99+6)/7),IF(LEFT(Customers!$J99,5)="Every",VALUE(MID(Customers!$J99,7,1)),1))=0,"Yes","No"),IF(OR(AND(EDATE(Customers!$K99,INT(((YEAR($B$2)-YEAR(Customers!$K99))*12+MONTH($B$2)-MONTH(Customers!$K99))/IF(Customers!$J99="Monthly",1,IF(Customers!$J99="Quarterly",3,IF(Customers!$J99="Twice a year",6,12))))*IF(Customers!$J99="Monthly",1,IF(Customers!$J99="Quarterly",3,IF(Customers!$J99="Twice a year",6,12))))&gt;=$B$2,EDATE(Customers!$K99,INT(((YEAR($B$2)-YEAR(Customers!$K99))*12+MONTH($B$2)-MONTH(Customers!$K99))/IF(Customers!$J99="Monthly",1,IF(Customers!$J99="Quarterly",3,IF(Customers!$J99="Twice a year",6,12))))*IF(Customers!$J99="Monthly",1,IF(Customers!$J99="Quarterly",3,IF(Customers!$J99="Twice a year",6,12))))&lt;=$B$2+6),AND(EDATE(Customers!$K99,INT(((YEAR($B$2+6)-YEAR(Customers!$K99))*12+MONTH($B$2+6)-MONTH(Customers!$K99))/IF(Customers!$J99="Monthly",1,IF(Customers!$J99="Quarterly",3,IF(Customers!$J99="Twice a year",6,12))))*IF(Customers!$J99="Monthly",1,IF(Customers!$J99="Quarterly",3,IF(Customers!$J99="Twice a year",6,12))))&gt;=$B$2,EDATE(Customers!$K99,INT(((YEAR($B$2+6)-YEAR(Customers!$K99))*12+MONTH($B$2+6)-MONTH(Customers!$K99))/IF(Customers!$J99="Monthly",1,IF(Customers!$J99="Quarterly",3,IF(Customers!$J99="Twice a year",6,12))))*IF(Customers!$J99="Monthly",1,IF(Customers!$J99="Quarterly",3,IF(Customers!$J99="Twice a year",6,12))))&lt;=$B$2+6)),"Yes","No"))))))</f>
        <v/>
      </c>
    </row>
    <row r="104">
      <c r="A104">
        <f>IF(Customers!$A100="","",Customers!$A100)</f>
        <v/>
      </c>
      <c r="B104">
        <f>IF(Customers!$A100="","",Customers!$B100)</f>
        <v/>
      </c>
      <c r="C104">
        <f>IF(Customers!$A100="","",Customers!$J100)</f>
        <v/>
      </c>
      <c r="D104">
        <f>IF(Customers!$A100="","",Customers!$L100)</f>
        <v/>
      </c>
      <c r="E104">
        <f>IF(Customers!$A100="","",Customers!$M100&amp;"–"&amp;Customers!$N100)</f>
        <v/>
      </c>
      <c r="F104">
        <f>IF(OR(Customers!$A100="",Customers!$K100=""),"",IF(Customers!$K100&gt;$B$2+6,"No",IF(NOT(OR(Customers!$T100="",AND($B$2+6&gt;=Customers!$T100,$B$2&lt;=Customers!$U100))),"No (out of season)",IF(Customers!$J100="One-off",IF(AND(Customers!$K100&gt;=$B$2,Customers!$K100&lt;=$B$2+6),"Yes","No"),IF(OR(Customers!$J100="Weekly",LEFT(Customers!$J100,5)="Every"),IF(MOD(INT(($B$2-Customers!$K100+6)/7),IF(LEFT(Customers!$J100,5)="Every",VALUE(MID(Customers!$J100,7,1)),1))=0,"Yes","No"),IF(OR(AND(EDATE(Customers!$K100,INT(((YEAR($B$2)-YEAR(Customers!$K100))*12+MONTH($B$2)-MONTH(Customers!$K100))/IF(Customers!$J100="Monthly",1,IF(Customers!$J100="Quarterly",3,IF(Customers!$J100="Twice a year",6,12))))*IF(Customers!$J100="Monthly",1,IF(Customers!$J100="Quarterly",3,IF(Customers!$J100="Twice a year",6,12))))&gt;=$B$2,EDATE(Customers!$K100,INT(((YEAR($B$2)-YEAR(Customers!$K100))*12+MONTH($B$2)-MONTH(Customers!$K100))/IF(Customers!$J100="Monthly",1,IF(Customers!$J100="Quarterly",3,IF(Customers!$J100="Twice a year",6,12))))*IF(Customers!$J100="Monthly",1,IF(Customers!$J100="Quarterly",3,IF(Customers!$J100="Twice a year",6,12))))&lt;=$B$2+6),AND(EDATE(Customers!$K100,INT(((YEAR($B$2+6)-YEAR(Customers!$K100))*12+MONTH($B$2+6)-MONTH(Customers!$K100))/IF(Customers!$J100="Monthly",1,IF(Customers!$J100="Quarterly",3,IF(Customers!$J100="Twice a year",6,12))))*IF(Customers!$J100="Monthly",1,IF(Customers!$J100="Quarterly",3,IF(Customers!$J100="Twice a year",6,12))))&gt;=$B$2,EDATE(Customers!$K100,INT(((YEAR($B$2+6)-YEAR(Customers!$K100))*12+MONTH($B$2+6)-MONTH(Customers!$K100))/IF(Customers!$J100="Monthly",1,IF(Customers!$J100="Quarterly",3,IF(Customers!$J100="Twice a year",6,12))))*IF(Customers!$J100="Monthly",1,IF(Customers!$J100="Quarterly",3,IF(Customers!$J100="Twice a year",6,12))))&lt;=$B$2+6)),"Yes","No"))))))</f>
        <v/>
      </c>
    </row>
    <row r="105">
      <c r="A105">
        <f>IF(Customers!$A101="","",Customers!$A101)</f>
        <v/>
      </c>
      <c r="B105">
        <f>IF(Customers!$A101="","",Customers!$B101)</f>
        <v/>
      </c>
      <c r="C105">
        <f>IF(Customers!$A101="","",Customers!$J101)</f>
        <v/>
      </c>
      <c r="D105">
        <f>IF(Customers!$A101="","",Customers!$L101)</f>
        <v/>
      </c>
      <c r="E105">
        <f>IF(Customers!$A101="","",Customers!$M101&amp;"–"&amp;Customers!$N101)</f>
        <v/>
      </c>
      <c r="F105">
        <f>IF(OR(Customers!$A101="",Customers!$K101=""),"",IF(Customers!$K101&gt;$B$2+6,"No",IF(NOT(OR(Customers!$T101="",AND($B$2+6&gt;=Customers!$T101,$B$2&lt;=Customers!$U101))),"No (out of season)",IF(Customers!$J101="One-off",IF(AND(Customers!$K101&gt;=$B$2,Customers!$K101&lt;=$B$2+6),"Yes","No"),IF(OR(Customers!$J101="Weekly",LEFT(Customers!$J101,5)="Every"),IF(MOD(INT(($B$2-Customers!$K101+6)/7),IF(LEFT(Customers!$J101,5)="Every",VALUE(MID(Customers!$J101,7,1)),1))=0,"Yes","No"),IF(OR(AND(EDATE(Customers!$K101,INT(((YEAR($B$2)-YEAR(Customers!$K101))*12+MONTH($B$2)-MONTH(Customers!$K101))/IF(Customers!$J101="Monthly",1,IF(Customers!$J101="Quarterly",3,IF(Customers!$J101="Twice a year",6,12))))*IF(Customers!$J101="Monthly",1,IF(Customers!$J101="Quarterly",3,IF(Customers!$J101="Twice a year",6,12))))&gt;=$B$2,EDATE(Customers!$K101,INT(((YEAR($B$2)-YEAR(Customers!$K101))*12+MONTH($B$2)-MONTH(Customers!$K101))/IF(Customers!$J101="Monthly",1,IF(Customers!$J101="Quarterly",3,IF(Customers!$J101="Twice a year",6,12))))*IF(Customers!$J101="Monthly",1,IF(Customers!$J101="Quarterly",3,IF(Customers!$J101="Twice a year",6,12))))&lt;=$B$2+6),AND(EDATE(Customers!$K101,INT(((YEAR($B$2+6)-YEAR(Customers!$K101))*12+MONTH($B$2+6)-MONTH(Customers!$K101))/IF(Customers!$J101="Monthly",1,IF(Customers!$J101="Quarterly",3,IF(Customers!$J101="Twice a year",6,12))))*IF(Customers!$J101="Monthly",1,IF(Customers!$J101="Quarterly",3,IF(Customers!$J101="Twice a year",6,12))))&gt;=$B$2,EDATE(Customers!$K101,INT(((YEAR($B$2+6)-YEAR(Customers!$K101))*12+MONTH($B$2+6)-MONTH(Customers!$K101))/IF(Customers!$J101="Monthly",1,IF(Customers!$J101="Quarterly",3,IF(Customers!$J101="Twice a year",6,12))))*IF(Customers!$J101="Monthly",1,IF(Customers!$J101="Quarterly",3,IF(Customers!$J101="Twice a year",6,12))))&lt;=$B$2+6)),"Yes","No"))))))</f>
        <v/>
      </c>
    </row>
    <row r="106">
      <c r="A106">
        <f>IF(Customers!$A102="","",Customers!$A102)</f>
        <v/>
      </c>
      <c r="B106">
        <f>IF(Customers!$A102="","",Customers!$B102)</f>
        <v/>
      </c>
      <c r="C106">
        <f>IF(Customers!$A102="","",Customers!$J102)</f>
        <v/>
      </c>
      <c r="D106">
        <f>IF(Customers!$A102="","",Customers!$L102)</f>
        <v/>
      </c>
      <c r="E106">
        <f>IF(Customers!$A102="","",Customers!$M102&amp;"–"&amp;Customers!$N102)</f>
        <v/>
      </c>
      <c r="F106">
        <f>IF(OR(Customers!$A102="",Customers!$K102=""),"",IF(Customers!$K102&gt;$B$2+6,"No",IF(NOT(OR(Customers!$T102="",AND($B$2+6&gt;=Customers!$T102,$B$2&lt;=Customers!$U102))),"No (out of season)",IF(Customers!$J102="One-off",IF(AND(Customers!$K102&gt;=$B$2,Customers!$K102&lt;=$B$2+6),"Yes","No"),IF(OR(Customers!$J102="Weekly",LEFT(Customers!$J102,5)="Every"),IF(MOD(INT(($B$2-Customers!$K102+6)/7),IF(LEFT(Customers!$J102,5)="Every",VALUE(MID(Customers!$J102,7,1)),1))=0,"Yes","No"),IF(OR(AND(EDATE(Customers!$K102,INT(((YEAR($B$2)-YEAR(Customers!$K102))*12+MONTH($B$2)-MONTH(Customers!$K102))/IF(Customers!$J102="Monthly",1,IF(Customers!$J102="Quarterly",3,IF(Customers!$J102="Twice a year",6,12))))*IF(Customers!$J102="Monthly",1,IF(Customers!$J102="Quarterly",3,IF(Customers!$J102="Twice a year",6,12))))&gt;=$B$2,EDATE(Customers!$K102,INT(((YEAR($B$2)-YEAR(Customers!$K102))*12+MONTH($B$2)-MONTH(Customers!$K102))/IF(Customers!$J102="Monthly",1,IF(Customers!$J102="Quarterly",3,IF(Customers!$J102="Twice a year",6,12))))*IF(Customers!$J102="Monthly",1,IF(Customers!$J102="Quarterly",3,IF(Customers!$J102="Twice a year",6,12))))&lt;=$B$2+6),AND(EDATE(Customers!$K102,INT(((YEAR($B$2+6)-YEAR(Customers!$K102))*12+MONTH($B$2+6)-MONTH(Customers!$K102))/IF(Customers!$J102="Monthly",1,IF(Customers!$J102="Quarterly",3,IF(Customers!$J102="Twice a year",6,12))))*IF(Customers!$J102="Monthly",1,IF(Customers!$J102="Quarterly",3,IF(Customers!$J102="Twice a year",6,12))))&gt;=$B$2,EDATE(Customers!$K102,INT(((YEAR($B$2+6)-YEAR(Customers!$K102))*12+MONTH($B$2+6)-MONTH(Customers!$K102))/IF(Customers!$J102="Monthly",1,IF(Customers!$J102="Quarterly",3,IF(Customers!$J102="Twice a year",6,12))))*IF(Customers!$J102="Monthly",1,IF(Customers!$J102="Quarterly",3,IF(Customers!$J102="Twice a year",6,12))))&lt;=$B$2+6)),"Yes","No"))))))</f>
        <v/>
      </c>
    </row>
    <row r="107">
      <c r="A107">
        <f>IF(Customers!$A103="","",Customers!$A103)</f>
        <v/>
      </c>
      <c r="B107">
        <f>IF(Customers!$A103="","",Customers!$B103)</f>
        <v/>
      </c>
      <c r="C107">
        <f>IF(Customers!$A103="","",Customers!$J103)</f>
        <v/>
      </c>
      <c r="D107">
        <f>IF(Customers!$A103="","",Customers!$L103)</f>
        <v/>
      </c>
      <c r="E107">
        <f>IF(Customers!$A103="","",Customers!$M103&amp;"–"&amp;Customers!$N103)</f>
        <v/>
      </c>
      <c r="F107">
        <f>IF(OR(Customers!$A103="",Customers!$K103=""),"",IF(Customers!$K103&gt;$B$2+6,"No",IF(NOT(OR(Customers!$T103="",AND($B$2+6&gt;=Customers!$T103,$B$2&lt;=Customers!$U103))),"No (out of season)",IF(Customers!$J103="One-off",IF(AND(Customers!$K103&gt;=$B$2,Customers!$K103&lt;=$B$2+6),"Yes","No"),IF(OR(Customers!$J103="Weekly",LEFT(Customers!$J103,5)="Every"),IF(MOD(INT(($B$2-Customers!$K103+6)/7),IF(LEFT(Customers!$J103,5)="Every",VALUE(MID(Customers!$J103,7,1)),1))=0,"Yes","No"),IF(OR(AND(EDATE(Customers!$K103,INT(((YEAR($B$2)-YEAR(Customers!$K103))*12+MONTH($B$2)-MONTH(Customers!$K103))/IF(Customers!$J103="Monthly",1,IF(Customers!$J103="Quarterly",3,IF(Customers!$J103="Twice a year",6,12))))*IF(Customers!$J103="Monthly",1,IF(Customers!$J103="Quarterly",3,IF(Customers!$J103="Twice a year",6,12))))&gt;=$B$2,EDATE(Customers!$K103,INT(((YEAR($B$2)-YEAR(Customers!$K103))*12+MONTH($B$2)-MONTH(Customers!$K103))/IF(Customers!$J103="Monthly",1,IF(Customers!$J103="Quarterly",3,IF(Customers!$J103="Twice a year",6,12))))*IF(Customers!$J103="Monthly",1,IF(Customers!$J103="Quarterly",3,IF(Customers!$J103="Twice a year",6,12))))&lt;=$B$2+6),AND(EDATE(Customers!$K103,INT(((YEAR($B$2+6)-YEAR(Customers!$K103))*12+MONTH($B$2+6)-MONTH(Customers!$K103))/IF(Customers!$J103="Monthly",1,IF(Customers!$J103="Quarterly",3,IF(Customers!$J103="Twice a year",6,12))))*IF(Customers!$J103="Monthly",1,IF(Customers!$J103="Quarterly",3,IF(Customers!$J103="Twice a year",6,12))))&gt;=$B$2,EDATE(Customers!$K103,INT(((YEAR($B$2+6)-YEAR(Customers!$K103))*12+MONTH($B$2+6)-MONTH(Customers!$K103))/IF(Customers!$J103="Monthly",1,IF(Customers!$J103="Quarterly",3,IF(Customers!$J103="Twice a year",6,12))))*IF(Customers!$J103="Monthly",1,IF(Customers!$J103="Quarterly",3,IF(Customers!$J103="Twice a year",6,12))))&lt;=$B$2+6)),"Yes","No"))))))</f>
        <v/>
      </c>
    </row>
    <row r="108">
      <c r="A108">
        <f>IF(Customers!$A104="","",Customers!$A104)</f>
        <v/>
      </c>
      <c r="B108">
        <f>IF(Customers!$A104="","",Customers!$B104)</f>
        <v/>
      </c>
      <c r="C108">
        <f>IF(Customers!$A104="","",Customers!$J104)</f>
        <v/>
      </c>
      <c r="D108">
        <f>IF(Customers!$A104="","",Customers!$L104)</f>
        <v/>
      </c>
      <c r="E108">
        <f>IF(Customers!$A104="","",Customers!$M104&amp;"–"&amp;Customers!$N104)</f>
        <v/>
      </c>
      <c r="F108">
        <f>IF(OR(Customers!$A104="",Customers!$K104=""),"",IF(Customers!$K104&gt;$B$2+6,"No",IF(NOT(OR(Customers!$T104="",AND($B$2+6&gt;=Customers!$T104,$B$2&lt;=Customers!$U104))),"No (out of season)",IF(Customers!$J104="One-off",IF(AND(Customers!$K104&gt;=$B$2,Customers!$K104&lt;=$B$2+6),"Yes","No"),IF(OR(Customers!$J104="Weekly",LEFT(Customers!$J104,5)="Every"),IF(MOD(INT(($B$2-Customers!$K104+6)/7),IF(LEFT(Customers!$J104,5)="Every",VALUE(MID(Customers!$J104,7,1)),1))=0,"Yes","No"),IF(OR(AND(EDATE(Customers!$K104,INT(((YEAR($B$2)-YEAR(Customers!$K104))*12+MONTH($B$2)-MONTH(Customers!$K104))/IF(Customers!$J104="Monthly",1,IF(Customers!$J104="Quarterly",3,IF(Customers!$J104="Twice a year",6,12))))*IF(Customers!$J104="Monthly",1,IF(Customers!$J104="Quarterly",3,IF(Customers!$J104="Twice a year",6,12))))&gt;=$B$2,EDATE(Customers!$K104,INT(((YEAR($B$2)-YEAR(Customers!$K104))*12+MONTH($B$2)-MONTH(Customers!$K104))/IF(Customers!$J104="Monthly",1,IF(Customers!$J104="Quarterly",3,IF(Customers!$J104="Twice a year",6,12))))*IF(Customers!$J104="Monthly",1,IF(Customers!$J104="Quarterly",3,IF(Customers!$J104="Twice a year",6,12))))&lt;=$B$2+6),AND(EDATE(Customers!$K104,INT(((YEAR($B$2+6)-YEAR(Customers!$K104))*12+MONTH($B$2+6)-MONTH(Customers!$K104))/IF(Customers!$J104="Monthly",1,IF(Customers!$J104="Quarterly",3,IF(Customers!$J104="Twice a year",6,12))))*IF(Customers!$J104="Monthly",1,IF(Customers!$J104="Quarterly",3,IF(Customers!$J104="Twice a year",6,12))))&gt;=$B$2,EDATE(Customers!$K104,INT(((YEAR($B$2+6)-YEAR(Customers!$K104))*12+MONTH($B$2+6)-MONTH(Customers!$K104))/IF(Customers!$J104="Monthly",1,IF(Customers!$J104="Quarterly",3,IF(Customers!$J104="Twice a year",6,12))))*IF(Customers!$J104="Monthly",1,IF(Customers!$J104="Quarterly",3,IF(Customers!$J104="Twice a year",6,12))))&lt;=$B$2+6)),"Yes","No"))))))</f>
        <v/>
      </c>
    </row>
    <row r="109">
      <c r="A109">
        <f>IF(Customers!$A105="","",Customers!$A105)</f>
        <v/>
      </c>
      <c r="B109">
        <f>IF(Customers!$A105="","",Customers!$B105)</f>
        <v/>
      </c>
      <c r="C109">
        <f>IF(Customers!$A105="","",Customers!$J105)</f>
        <v/>
      </c>
      <c r="D109">
        <f>IF(Customers!$A105="","",Customers!$L105)</f>
        <v/>
      </c>
      <c r="E109">
        <f>IF(Customers!$A105="","",Customers!$M105&amp;"–"&amp;Customers!$N105)</f>
        <v/>
      </c>
      <c r="F109">
        <f>IF(OR(Customers!$A105="",Customers!$K105=""),"",IF(Customers!$K105&gt;$B$2+6,"No",IF(NOT(OR(Customers!$T105="",AND($B$2+6&gt;=Customers!$T105,$B$2&lt;=Customers!$U105))),"No (out of season)",IF(Customers!$J105="One-off",IF(AND(Customers!$K105&gt;=$B$2,Customers!$K105&lt;=$B$2+6),"Yes","No"),IF(OR(Customers!$J105="Weekly",LEFT(Customers!$J105,5)="Every"),IF(MOD(INT(($B$2-Customers!$K105+6)/7),IF(LEFT(Customers!$J105,5)="Every",VALUE(MID(Customers!$J105,7,1)),1))=0,"Yes","No"),IF(OR(AND(EDATE(Customers!$K105,INT(((YEAR($B$2)-YEAR(Customers!$K105))*12+MONTH($B$2)-MONTH(Customers!$K105))/IF(Customers!$J105="Monthly",1,IF(Customers!$J105="Quarterly",3,IF(Customers!$J105="Twice a year",6,12))))*IF(Customers!$J105="Monthly",1,IF(Customers!$J105="Quarterly",3,IF(Customers!$J105="Twice a year",6,12))))&gt;=$B$2,EDATE(Customers!$K105,INT(((YEAR($B$2)-YEAR(Customers!$K105))*12+MONTH($B$2)-MONTH(Customers!$K105))/IF(Customers!$J105="Monthly",1,IF(Customers!$J105="Quarterly",3,IF(Customers!$J105="Twice a year",6,12))))*IF(Customers!$J105="Monthly",1,IF(Customers!$J105="Quarterly",3,IF(Customers!$J105="Twice a year",6,12))))&lt;=$B$2+6),AND(EDATE(Customers!$K105,INT(((YEAR($B$2+6)-YEAR(Customers!$K105))*12+MONTH($B$2+6)-MONTH(Customers!$K105))/IF(Customers!$J105="Monthly",1,IF(Customers!$J105="Quarterly",3,IF(Customers!$J105="Twice a year",6,12))))*IF(Customers!$J105="Monthly",1,IF(Customers!$J105="Quarterly",3,IF(Customers!$J105="Twice a year",6,12))))&gt;=$B$2,EDATE(Customers!$K105,INT(((YEAR($B$2+6)-YEAR(Customers!$K105))*12+MONTH($B$2+6)-MONTH(Customers!$K105))/IF(Customers!$J105="Monthly",1,IF(Customers!$J105="Quarterly",3,IF(Customers!$J105="Twice a year",6,12))))*IF(Customers!$J105="Monthly",1,IF(Customers!$J105="Quarterly",3,IF(Customers!$J105="Twice a year",6,12))))&lt;=$B$2+6)),"Yes","No"))))))</f>
        <v/>
      </c>
    </row>
    <row r="110">
      <c r="A110">
        <f>IF(Customers!$A106="","",Customers!$A106)</f>
        <v/>
      </c>
      <c r="B110">
        <f>IF(Customers!$A106="","",Customers!$B106)</f>
        <v/>
      </c>
      <c r="C110">
        <f>IF(Customers!$A106="","",Customers!$J106)</f>
        <v/>
      </c>
      <c r="D110">
        <f>IF(Customers!$A106="","",Customers!$L106)</f>
        <v/>
      </c>
      <c r="E110">
        <f>IF(Customers!$A106="","",Customers!$M106&amp;"–"&amp;Customers!$N106)</f>
        <v/>
      </c>
      <c r="F110">
        <f>IF(OR(Customers!$A106="",Customers!$K106=""),"",IF(Customers!$K106&gt;$B$2+6,"No",IF(NOT(OR(Customers!$T106="",AND($B$2+6&gt;=Customers!$T106,$B$2&lt;=Customers!$U106))),"No (out of season)",IF(Customers!$J106="One-off",IF(AND(Customers!$K106&gt;=$B$2,Customers!$K106&lt;=$B$2+6),"Yes","No"),IF(OR(Customers!$J106="Weekly",LEFT(Customers!$J106,5)="Every"),IF(MOD(INT(($B$2-Customers!$K106+6)/7),IF(LEFT(Customers!$J106,5)="Every",VALUE(MID(Customers!$J106,7,1)),1))=0,"Yes","No"),IF(OR(AND(EDATE(Customers!$K106,INT(((YEAR($B$2)-YEAR(Customers!$K106))*12+MONTH($B$2)-MONTH(Customers!$K106))/IF(Customers!$J106="Monthly",1,IF(Customers!$J106="Quarterly",3,IF(Customers!$J106="Twice a year",6,12))))*IF(Customers!$J106="Monthly",1,IF(Customers!$J106="Quarterly",3,IF(Customers!$J106="Twice a year",6,12))))&gt;=$B$2,EDATE(Customers!$K106,INT(((YEAR($B$2)-YEAR(Customers!$K106))*12+MONTH($B$2)-MONTH(Customers!$K106))/IF(Customers!$J106="Monthly",1,IF(Customers!$J106="Quarterly",3,IF(Customers!$J106="Twice a year",6,12))))*IF(Customers!$J106="Monthly",1,IF(Customers!$J106="Quarterly",3,IF(Customers!$J106="Twice a year",6,12))))&lt;=$B$2+6),AND(EDATE(Customers!$K106,INT(((YEAR($B$2+6)-YEAR(Customers!$K106))*12+MONTH($B$2+6)-MONTH(Customers!$K106))/IF(Customers!$J106="Monthly",1,IF(Customers!$J106="Quarterly",3,IF(Customers!$J106="Twice a year",6,12))))*IF(Customers!$J106="Monthly",1,IF(Customers!$J106="Quarterly",3,IF(Customers!$J106="Twice a year",6,12))))&gt;=$B$2,EDATE(Customers!$K106,INT(((YEAR($B$2+6)-YEAR(Customers!$K106))*12+MONTH($B$2+6)-MONTH(Customers!$K106))/IF(Customers!$J106="Monthly",1,IF(Customers!$J106="Quarterly",3,IF(Customers!$J106="Twice a year",6,12))))*IF(Customers!$J106="Monthly",1,IF(Customers!$J106="Quarterly",3,IF(Customers!$J106="Twice a year",6,12))))&lt;=$B$2+6)),"Yes","No"))))))</f>
        <v/>
      </c>
    </row>
    <row r="111">
      <c r="A111">
        <f>IF(Customers!$A107="","",Customers!$A107)</f>
        <v/>
      </c>
      <c r="B111">
        <f>IF(Customers!$A107="","",Customers!$B107)</f>
        <v/>
      </c>
      <c r="C111">
        <f>IF(Customers!$A107="","",Customers!$J107)</f>
        <v/>
      </c>
      <c r="D111">
        <f>IF(Customers!$A107="","",Customers!$L107)</f>
        <v/>
      </c>
      <c r="E111">
        <f>IF(Customers!$A107="","",Customers!$M107&amp;"–"&amp;Customers!$N107)</f>
        <v/>
      </c>
      <c r="F111">
        <f>IF(OR(Customers!$A107="",Customers!$K107=""),"",IF(Customers!$K107&gt;$B$2+6,"No",IF(NOT(OR(Customers!$T107="",AND($B$2+6&gt;=Customers!$T107,$B$2&lt;=Customers!$U107))),"No (out of season)",IF(Customers!$J107="One-off",IF(AND(Customers!$K107&gt;=$B$2,Customers!$K107&lt;=$B$2+6),"Yes","No"),IF(OR(Customers!$J107="Weekly",LEFT(Customers!$J107,5)="Every"),IF(MOD(INT(($B$2-Customers!$K107+6)/7),IF(LEFT(Customers!$J107,5)="Every",VALUE(MID(Customers!$J107,7,1)),1))=0,"Yes","No"),IF(OR(AND(EDATE(Customers!$K107,INT(((YEAR($B$2)-YEAR(Customers!$K107))*12+MONTH($B$2)-MONTH(Customers!$K107))/IF(Customers!$J107="Monthly",1,IF(Customers!$J107="Quarterly",3,IF(Customers!$J107="Twice a year",6,12))))*IF(Customers!$J107="Monthly",1,IF(Customers!$J107="Quarterly",3,IF(Customers!$J107="Twice a year",6,12))))&gt;=$B$2,EDATE(Customers!$K107,INT(((YEAR($B$2)-YEAR(Customers!$K107))*12+MONTH($B$2)-MONTH(Customers!$K107))/IF(Customers!$J107="Monthly",1,IF(Customers!$J107="Quarterly",3,IF(Customers!$J107="Twice a year",6,12))))*IF(Customers!$J107="Monthly",1,IF(Customers!$J107="Quarterly",3,IF(Customers!$J107="Twice a year",6,12))))&lt;=$B$2+6),AND(EDATE(Customers!$K107,INT(((YEAR($B$2+6)-YEAR(Customers!$K107))*12+MONTH($B$2+6)-MONTH(Customers!$K107))/IF(Customers!$J107="Monthly",1,IF(Customers!$J107="Quarterly",3,IF(Customers!$J107="Twice a year",6,12))))*IF(Customers!$J107="Monthly",1,IF(Customers!$J107="Quarterly",3,IF(Customers!$J107="Twice a year",6,12))))&gt;=$B$2,EDATE(Customers!$K107,INT(((YEAR($B$2+6)-YEAR(Customers!$K107))*12+MONTH($B$2+6)-MONTH(Customers!$K107))/IF(Customers!$J107="Monthly",1,IF(Customers!$J107="Quarterly",3,IF(Customers!$J107="Twice a year",6,12))))*IF(Customers!$J107="Monthly",1,IF(Customers!$J107="Quarterly",3,IF(Customers!$J107="Twice a year",6,12))))&lt;=$B$2+6)),"Yes","No"))))))</f>
        <v/>
      </c>
    </row>
    <row r="112">
      <c r="A112">
        <f>IF(Customers!$A108="","",Customers!$A108)</f>
        <v/>
      </c>
      <c r="B112">
        <f>IF(Customers!$A108="","",Customers!$B108)</f>
        <v/>
      </c>
      <c r="C112">
        <f>IF(Customers!$A108="","",Customers!$J108)</f>
        <v/>
      </c>
      <c r="D112">
        <f>IF(Customers!$A108="","",Customers!$L108)</f>
        <v/>
      </c>
      <c r="E112">
        <f>IF(Customers!$A108="","",Customers!$M108&amp;"–"&amp;Customers!$N108)</f>
        <v/>
      </c>
      <c r="F112">
        <f>IF(OR(Customers!$A108="",Customers!$K108=""),"",IF(Customers!$K108&gt;$B$2+6,"No",IF(NOT(OR(Customers!$T108="",AND($B$2+6&gt;=Customers!$T108,$B$2&lt;=Customers!$U108))),"No (out of season)",IF(Customers!$J108="One-off",IF(AND(Customers!$K108&gt;=$B$2,Customers!$K108&lt;=$B$2+6),"Yes","No"),IF(OR(Customers!$J108="Weekly",LEFT(Customers!$J108,5)="Every"),IF(MOD(INT(($B$2-Customers!$K108+6)/7),IF(LEFT(Customers!$J108,5)="Every",VALUE(MID(Customers!$J108,7,1)),1))=0,"Yes","No"),IF(OR(AND(EDATE(Customers!$K108,INT(((YEAR($B$2)-YEAR(Customers!$K108))*12+MONTH($B$2)-MONTH(Customers!$K108))/IF(Customers!$J108="Monthly",1,IF(Customers!$J108="Quarterly",3,IF(Customers!$J108="Twice a year",6,12))))*IF(Customers!$J108="Monthly",1,IF(Customers!$J108="Quarterly",3,IF(Customers!$J108="Twice a year",6,12))))&gt;=$B$2,EDATE(Customers!$K108,INT(((YEAR($B$2)-YEAR(Customers!$K108))*12+MONTH($B$2)-MONTH(Customers!$K108))/IF(Customers!$J108="Monthly",1,IF(Customers!$J108="Quarterly",3,IF(Customers!$J108="Twice a year",6,12))))*IF(Customers!$J108="Monthly",1,IF(Customers!$J108="Quarterly",3,IF(Customers!$J108="Twice a year",6,12))))&lt;=$B$2+6),AND(EDATE(Customers!$K108,INT(((YEAR($B$2+6)-YEAR(Customers!$K108))*12+MONTH($B$2+6)-MONTH(Customers!$K108))/IF(Customers!$J108="Monthly",1,IF(Customers!$J108="Quarterly",3,IF(Customers!$J108="Twice a year",6,12))))*IF(Customers!$J108="Monthly",1,IF(Customers!$J108="Quarterly",3,IF(Customers!$J108="Twice a year",6,12))))&gt;=$B$2,EDATE(Customers!$K108,INT(((YEAR($B$2+6)-YEAR(Customers!$K108))*12+MONTH($B$2+6)-MONTH(Customers!$K108))/IF(Customers!$J108="Monthly",1,IF(Customers!$J108="Quarterly",3,IF(Customers!$J108="Twice a year",6,12))))*IF(Customers!$J108="Monthly",1,IF(Customers!$J108="Quarterly",3,IF(Customers!$J108="Twice a year",6,12))))&lt;=$B$2+6)),"Yes","No"))))))</f>
        <v/>
      </c>
    </row>
    <row r="113">
      <c r="A113">
        <f>IF(Customers!$A109="","",Customers!$A109)</f>
        <v/>
      </c>
      <c r="B113">
        <f>IF(Customers!$A109="","",Customers!$B109)</f>
        <v/>
      </c>
      <c r="C113">
        <f>IF(Customers!$A109="","",Customers!$J109)</f>
        <v/>
      </c>
      <c r="D113">
        <f>IF(Customers!$A109="","",Customers!$L109)</f>
        <v/>
      </c>
      <c r="E113">
        <f>IF(Customers!$A109="","",Customers!$M109&amp;"–"&amp;Customers!$N109)</f>
        <v/>
      </c>
      <c r="F113">
        <f>IF(OR(Customers!$A109="",Customers!$K109=""),"",IF(Customers!$K109&gt;$B$2+6,"No",IF(NOT(OR(Customers!$T109="",AND($B$2+6&gt;=Customers!$T109,$B$2&lt;=Customers!$U109))),"No (out of season)",IF(Customers!$J109="One-off",IF(AND(Customers!$K109&gt;=$B$2,Customers!$K109&lt;=$B$2+6),"Yes","No"),IF(OR(Customers!$J109="Weekly",LEFT(Customers!$J109,5)="Every"),IF(MOD(INT(($B$2-Customers!$K109+6)/7),IF(LEFT(Customers!$J109,5)="Every",VALUE(MID(Customers!$J109,7,1)),1))=0,"Yes","No"),IF(OR(AND(EDATE(Customers!$K109,INT(((YEAR($B$2)-YEAR(Customers!$K109))*12+MONTH($B$2)-MONTH(Customers!$K109))/IF(Customers!$J109="Monthly",1,IF(Customers!$J109="Quarterly",3,IF(Customers!$J109="Twice a year",6,12))))*IF(Customers!$J109="Monthly",1,IF(Customers!$J109="Quarterly",3,IF(Customers!$J109="Twice a year",6,12))))&gt;=$B$2,EDATE(Customers!$K109,INT(((YEAR($B$2)-YEAR(Customers!$K109))*12+MONTH($B$2)-MONTH(Customers!$K109))/IF(Customers!$J109="Monthly",1,IF(Customers!$J109="Quarterly",3,IF(Customers!$J109="Twice a year",6,12))))*IF(Customers!$J109="Monthly",1,IF(Customers!$J109="Quarterly",3,IF(Customers!$J109="Twice a year",6,12))))&lt;=$B$2+6),AND(EDATE(Customers!$K109,INT(((YEAR($B$2+6)-YEAR(Customers!$K109))*12+MONTH($B$2+6)-MONTH(Customers!$K109))/IF(Customers!$J109="Monthly",1,IF(Customers!$J109="Quarterly",3,IF(Customers!$J109="Twice a year",6,12))))*IF(Customers!$J109="Monthly",1,IF(Customers!$J109="Quarterly",3,IF(Customers!$J109="Twice a year",6,12))))&gt;=$B$2,EDATE(Customers!$K109,INT(((YEAR($B$2+6)-YEAR(Customers!$K109))*12+MONTH($B$2+6)-MONTH(Customers!$K109))/IF(Customers!$J109="Monthly",1,IF(Customers!$J109="Quarterly",3,IF(Customers!$J109="Twice a year",6,12))))*IF(Customers!$J109="Monthly",1,IF(Customers!$J109="Quarterly",3,IF(Customers!$J109="Twice a year",6,12))))&lt;=$B$2+6)),"Yes","No"))))))</f>
        <v/>
      </c>
    </row>
    <row r="114">
      <c r="A114">
        <f>IF(Customers!$A110="","",Customers!$A110)</f>
        <v/>
      </c>
      <c r="B114">
        <f>IF(Customers!$A110="","",Customers!$B110)</f>
        <v/>
      </c>
      <c r="C114">
        <f>IF(Customers!$A110="","",Customers!$J110)</f>
        <v/>
      </c>
      <c r="D114">
        <f>IF(Customers!$A110="","",Customers!$L110)</f>
        <v/>
      </c>
      <c r="E114">
        <f>IF(Customers!$A110="","",Customers!$M110&amp;"–"&amp;Customers!$N110)</f>
        <v/>
      </c>
      <c r="F114">
        <f>IF(OR(Customers!$A110="",Customers!$K110=""),"",IF(Customers!$K110&gt;$B$2+6,"No",IF(NOT(OR(Customers!$T110="",AND($B$2+6&gt;=Customers!$T110,$B$2&lt;=Customers!$U110))),"No (out of season)",IF(Customers!$J110="One-off",IF(AND(Customers!$K110&gt;=$B$2,Customers!$K110&lt;=$B$2+6),"Yes","No"),IF(OR(Customers!$J110="Weekly",LEFT(Customers!$J110,5)="Every"),IF(MOD(INT(($B$2-Customers!$K110+6)/7),IF(LEFT(Customers!$J110,5)="Every",VALUE(MID(Customers!$J110,7,1)),1))=0,"Yes","No"),IF(OR(AND(EDATE(Customers!$K110,INT(((YEAR($B$2)-YEAR(Customers!$K110))*12+MONTH($B$2)-MONTH(Customers!$K110))/IF(Customers!$J110="Monthly",1,IF(Customers!$J110="Quarterly",3,IF(Customers!$J110="Twice a year",6,12))))*IF(Customers!$J110="Monthly",1,IF(Customers!$J110="Quarterly",3,IF(Customers!$J110="Twice a year",6,12))))&gt;=$B$2,EDATE(Customers!$K110,INT(((YEAR($B$2)-YEAR(Customers!$K110))*12+MONTH($B$2)-MONTH(Customers!$K110))/IF(Customers!$J110="Monthly",1,IF(Customers!$J110="Quarterly",3,IF(Customers!$J110="Twice a year",6,12))))*IF(Customers!$J110="Monthly",1,IF(Customers!$J110="Quarterly",3,IF(Customers!$J110="Twice a year",6,12))))&lt;=$B$2+6),AND(EDATE(Customers!$K110,INT(((YEAR($B$2+6)-YEAR(Customers!$K110))*12+MONTH($B$2+6)-MONTH(Customers!$K110))/IF(Customers!$J110="Monthly",1,IF(Customers!$J110="Quarterly",3,IF(Customers!$J110="Twice a year",6,12))))*IF(Customers!$J110="Monthly",1,IF(Customers!$J110="Quarterly",3,IF(Customers!$J110="Twice a year",6,12))))&gt;=$B$2,EDATE(Customers!$K110,INT(((YEAR($B$2+6)-YEAR(Customers!$K110))*12+MONTH($B$2+6)-MONTH(Customers!$K110))/IF(Customers!$J110="Monthly",1,IF(Customers!$J110="Quarterly",3,IF(Customers!$J110="Twice a year",6,12))))*IF(Customers!$J110="Monthly",1,IF(Customers!$J110="Quarterly",3,IF(Customers!$J110="Twice a year",6,12))))&lt;=$B$2+6)),"Yes","No"))))))</f>
        <v/>
      </c>
    </row>
    <row r="115">
      <c r="A115">
        <f>IF(Customers!$A111="","",Customers!$A111)</f>
        <v/>
      </c>
      <c r="B115">
        <f>IF(Customers!$A111="","",Customers!$B111)</f>
        <v/>
      </c>
      <c r="C115">
        <f>IF(Customers!$A111="","",Customers!$J111)</f>
        <v/>
      </c>
      <c r="D115">
        <f>IF(Customers!$A111="","",Customers!$L111)</f>
        <v/>
      </c>
      <c r="E115">
        <f>IF(Customers!$A111="","",Customers!$M111&amp;"–"&amp;Customers!$N111)</f>
        <v/>
      </c>
      <c r="F115">
        <f>IF(OR(Customers!$A111="",Customers!$K111=""),"",IF(Customers!$K111&gt;$B$2+6,"No",IF(NOT(OR(Customers!$T111="",AND($B$2+6&gt;=Customers!$T111,$B$2&lt;=Customers!$U111))),"No (out of season)",IF(Customers!$J111="One-off",IF(AND(Customers!$K111&gt;=$B$2,Customers!$K111&lt;=$B$2+6),"Yes","No"),IF(OR(Customers!$J111="Weekly",LEFT(Customers!$J111,5)="Every"),IF(MOD(INT(($B$2-Customers!$K111+6)/7),IF(LEFT(Customers!$J111,5)="Every",VALUE(MID(Customers!$J111,7,1)),1))=0,"Yes","No"),IF(OR(AND(EDATE(Customers!$K111,INT(((YEAR($B$2)-YEAR(Customers!$K111))*12+MONTH($B$2)-MONTH(Customers!$K111))/IF(Customers!$J111="Monthly",1,IF(Customers!$J111="Quarterly",3,IF(Customers!$J111="Twice a year",6,12))))*IF(Customers!$J111="Monthly",1,IF(Customers!$J111="Quarterly",3,IF(Customers!$J111="Twice a year",6,12))))&gt;=$B$2,EDATE(Customers!$K111,INT(((YEAR($B$2)-YEAR(Customers!$K111))*12+MONTH($B$2)-MONTH(Customers!$K111))/IF(Customers!$J111="Monthly",1,IF(Customers!$J111="Quarterly",3,IF(Customers!$J111="Twice a year",6,12))))*IF(Customers!$J111="Monthly",1,IF(Customers!$J111="Quarterly",3,IF(Customers!$J111="Twice a year",6,12))))&lt;=$B$2+6),AND(EDATE(Customers!$K111,INT(((YEAR($B$2+6)-YEAR(Customers!$K111))*12+MONTH($B$2+6)-MONTH(Customers!$K111))/IF(Customers!$J111="Monthly",1,IF(Customers!$J111="Quarterly",3,IF(Customers!$J111="Twice a year",6,12))))*IF(Customers!$J111="Monthly",1,IF(Customers!$J111="Quarterly",3,IF(Customers!$J111="Twice a year",6,12))))&gt;=$B$2,EDATE(Customers!$K111,INT(((YEAR($B$2+6)-YEAR(Customers!$K111))*12+MONTH($B$2+6)-MONTH(Customers!$K111))/IF(Customers!$J111="Monthly",1,IF(Customers!$J111="Quarterly",3,IF(Customers!$J111="Twice a year",6,12))))*IF(Customers!$J111="Monthly",1,IF(Customers!$J111="Quarterly",3,IF(Customers!$J111="Twice a year",6,12))))&lt;=$B$2+6)),"Yes","No"))))))</f>
        <v/>
      </c>
    </row>
    <row r="116">
      <c r="A116">
        <f>IF(Customers!$A112="","",Customers!$A112)</f>
        <v/>
      </c>
      <c r="B116">
        <f>IF(Customers!$A112="","",Customers!$B112)</f>
        <v/>
      </c>
      <c r="C116">
        <f>IF(Customers!$A112="","",Customers!$J112)</f>
        <v/>
      </c>
      <c r="D116">
        <f>IF(Customers!$A112="","",Customers!$L112)</f>
        <v/>
      </c>
      <c r="E116">
        <f>IF(Customers!$A112="","",Customers!$M112&amp;"–"&amp;Customers!$N112)</f>
        <v/>
      </c>
      <c r="F116">
        <f>IF(OR(Customers!$A112="",Customers!$K112=""),"",IF(Customers!$K112&gt;$B$2+6,"No",IF(NOT(OR(Customers!$T112="",AND($B$2+6&gt;=Customers!$T112,$B$2&lt;=Customers!$U112))),"No (out of season)",IF(Customers!$J112="One-off",IF(AND(Customers!$K112&gt;=$B$2,Customers!$K112&lt;=$B$2+6),"Yes","No"),IF(OR(Customers!$J112="Weekly",LEFT(Customers!$J112,5)="Every"),IF(MOD(INT(($B$2-Customers!$K112+6)/7),IF(LEFT(Customers!$J112,5)="Every",VALUE(MID(Customers!$J112,7,1)),1))=0,"Yes","No"),IF(OR(AND(EDATE(Customers!$K112,INT(((YEAR($B$2)-YEAR(Customers!$K112))*12+MONTH($B$2)-MONTH(Customers!$K112))/IF(Customers!$J112="Monthly",1,IF(Customers!$J112="Quarterly",3,IF(Customers!$J112="Twice a year",6,12))))*IF(Customers!$J112="Monthly",1,IF(Customers!$J112="Quarterly",3,IF(Customers!$J112="Twice a year",6,12))))&gt;=$B$2,EDATE(Customers!$K112,INT(((YEAR($B$2)-YEAR(Customers!$K112))*12+MONTH($B$2)-MONTH(Customers!$K112))/IF(Customers!$J112="Monthly",1,IF(Customers!$J112="Quarterly",3,IF(Customers!$J112="Twice a year",6,12))))*IF(Customers!$J112="Monthly",1,IF(Customers!$J112="Quarterly",3,IF(Customers!$J112="Twice a year",6,12))))&lt;=$B$2+6),AND(EDATE(Customers!$K112,INT(((YEAR($B$2+6)-YEAR(Customers!$K112))*12+MONTH($B$2+6)-MONTH(Customers!$K112))/IF(Customers!$J112="Monthly",1,IF(Customers!$J112="Quarterly",3,IF(Customers!$J112="Twice a year",6,12))))*IF(Customers!$J112="Monthly",1,IF(Customers!$J112="Quarterly",3,IF(Customers!$J112="Twice a year",6,12))))&gt;=$B$2,EDATE(Customers!$K112,INT(((YEAR($B$2+6)-YEAR(Customers!$K112))*12+MONTH($B$2+6)-MONTH(Customers!$K112))/IF(Customers!$J112="Monthly",1,IF(Customers!$J112="Quarterly",3,IF(Customers!$J112="Twice a year",6,12))))*IF(Customers!$J112="Monthly",1,IF(Customers!$J112="Quarterly",3,IF(Customers!$J112="Twice a year",6,12))))&lt;=$B$2+6)),"Yes","No"))))))</f>
        <v/>
      </c>
    </row>
    <row r="117">
      <c r="A117">
        <f>IF(Customers!$A113="","",Customers!$A113)</f>
        <v/>
      </c>
      <c r="B117">
        <f>IF(Customers!$A113="","",Customers!$B113)</f>
        <v/>
      </c>
      <c r="C117">
        <f>IF(Customers!$A113="","",Customers!$J113)</f>
        <v/>
      </c>
      <c r="D117">
        <f>IF(Customers!$A113="","",Customers!$L113)</f>
        <v/>
      </c>
      <c r="E117">
        <f>IF(Customers!$A113="","",Customers!$M113&amp;"–"&amp;Customers!$N113)</f>
        <v/>
      </c>
      <c r="F117">
        <f>IF(OR(Customers!$A113="",Customers!$K113=""),"",IF(Customers!$K113&gt;$B$2+6,"No",IF(NOT(OR(Customers!$T113="",AND($B$2+6&gt;=Customers!$T113,$B$2&lt;=Customers!$U113))),"No (out of season)",IF(Customers!$J113="One-off",IF(AND(Customers!$K113&gt;=$B$2,Customers!$K113&lt;=$B$2+6),"Yes","No"),IF(OR(Customers!$J113="Weekly",LEFT(Customers!$J113,5)="Every"),IF(MOD(INT(($B$2-Customers!$K113+6)/7),IF(LEFT(Customers!$J113,5)="Every",VALUE(MID(Customers!$J113,7,1)),1))=0,"Yes","No"),IF(OR(AND(EDATE(Customers!$K113,INT(((YEAR($B$2)-YEAR(Customers!$K113))*12+MONTH($B$2)-MONTH(Customers!$K113))/IF(Customers!$J113="Monthly",1,IF(Customers!$J113="Quarterly",3,IF(Customers!$J113="Twice a year",6,12))))*IF(Customers!$J113="Monthly",1,IF(Customers!$J113="Quarterly",3,IF(Customers!$J113="Twice a year",6,12))))&gt;=$B$2,EDATE(Customers!$K113,INT(((YEAR($B$2)-YEAR(Customers!$K113))*12+MONTH($B$2)-MONTH(Customers!$K113))/IF(Customers!$J113="Monthly",1,IF(Customers!$J113="Quarterly",3,IF(Customers!$J113="Twice a year",6,12))))*IF(Customers!$J113="Monthly",1,IF(Customers!$J113="Quarterly",3,IF(Customers!$J113="Twice a year",6,12))))&lt;=$B$2+6),AND(EDATE(Customers!$K113,INT(((YEAR($B$2+6)-YEAR(Customers!$K113))*12+MONTH($B$2+6)-MONTH(Customers!$K113))/IF(Customers!$J113="Monthly",1,IF(Customers!$J113="Quarterly",3,IF(Customers!$J113="Twice a year",6,12))))*IF(Customers!$J113="Monthly",1,IF(Customers!$J113="Quarterly",3,IF(Customers!$J113="Twice a year",6,12))))&gt;=$B$2,EDATE(Customers!$K113,INT(((YEAR($B$2+6)-YEAR(Customers!$K113))*12+MONTH($B$2+6)-MONTH(Customers!$K113))/IF(Customers!$J113="Monthly",1,IF(Customers!$J113="Quarterly",3,IF(Customers!$J113="Twice a year",6,12))))*IF(Customers!$J113="Monthly",1,IF(Customers!$J113="Quarterly",3,IF(Customers!$J113="Twice a year",6,12))))&lt;=$B$2+6)),"Yes","No"))))))</f>
        <v/>
      </c>
    </row>
    <row r="118">
      <c r="A118">
        <f>IF(Customers!$A114="","",Customers!$A114)</f>
        <v/>
      </c>
      <c r="B118">
        <f>IF(Customers!$A114="","",Customers!$B114)</f>
        <v/>
      </c>
      <c r="C118">
        <f>IF(Customers!$A114="","",Customers!$J114)</f>
        <v/>
      </c>
      <c r="D118">
        <f>IF(Customers!$A114="","",Customers!$L114)</f>
        <v/>
      </c>
      <c r="E118">
        <f>IF(Customers!$A114="","",Customers!$M114&amp;"–"&amp;Customers!$N114)</f>
        <v/>
      </c>
      <c r="F118">
        <f>IF(OR(Customers!$A114="",Customers!$K114=""),"",IF(Customers!$K114&gt;$B$2+6,"No",IF(NOT(OR(Customers!$T114="",AND($B$2+6&gt;=Customers!$T114,$B$2&lt;=Customers!$U114))),"No (out of season)",IF(Customers!$J114="One-off",IF(AND(Customers!$K114&gt;=$B$2,Customers!$K114&lt;=$B$2+6),"Yes","No"),IF(OR(Customers!$J114="Weekly",LEFT(Customers!$J114,5)="Every"),IF(MOD(INT(($B$2-Customers!$K114+6)/7),IF(LEFT(Customers!$J114,5)="Every",VALUE(MID(Customers!$J114,7,1)),1))=0,"Yes","No"),IF(OR(AND(EDATE(Customers!$K114,INT(((YEAR($B$2)-YEAR(Customers!$K114))*12+MONTH($B$2)-MONTH(Customers!$K114))/IF(Customers!$J114="Monthly",1,IF(Customers!$J114="Quarterly",3,IF(Customers!$J114="Twice a year",6,12))))*IF(Customers!$J114="Monthly",1,IF(Customers!$J114="Quarterly",3,IF(Customers!$J114="Twice a year",6,12))))&gt;=$B$2,EDATE(Customers!$K114,INT(((YEAR($B$2)-YEAR(Customers!$K114))*12+MONTH($B$2)-MONTH(Customers!$K114))/IF(Customers!$J114="Monthly",1,IF(Customers!$J114="Quarterly",3,IF(Customers!$J114="Twice a year",6,12))))*IF(Customers!$J114="Monthly",1,IF(Customers!$J114="Quarterly",3,IF(Customers!$J114="Twice a year",6,12))))&lt;=$B$2+6),AND(EDATE(Customers!$K114,INT(((YEAR($B$2+6)-YEAR(Customers!$K114))*12+MONTH($B$2+6)-MONTH(Customers!$K114))/IF(Customers!$J114="Monthly",1,IF(Customers!$J114="Quarterly",3,IF(Customers!$J114="Twice a year",6,12))))*IF(Customers!$J114="Monthly",1,IF(Customers!$J114="Quarterly",3,IF(Customers!$J114="Twice a year",6,12))))&gt;=$B$2,EDATE(Customers!$K114,INT(((YEAR($B$2+6)-YEAR(Customers!$K114))*12+MONTH($B$2+6)-MONTH(Customers!$K114))/IF(Customers!$J114="Monthly",1,IF(Customers!$J114="Quarterly",3,IF(Customers!$J114="Twice a year",6,12))))*IF(Customers!$J114="Monthly",1,IF(Customers!$J114="Quarterly",3,IF(Customers!$J114="Twice a year",6,12))))&lt;=$B$2+6)),"Yes","No"))))))</f>
        <v/>
      </c>
    </row>
    <row r="119">
      <c r="A119">
        <f>IF(Customers!$A115="","",Customers!$A115)</f>
        <v/>
      </c>
      <c r="B119">
        <f>IF(Customers!$A115="","",Customers!$B115)</f>
        <v/>
      </c>
      <c r="C119">
        <f>IF(Customers!$A115="","",Customers!$J115)</f>
        <v/>
      </c>
      <c r="D119">
        <f>IF(Customers!$A115="","",Customers!$L115)</f>
        <v/>
      </c>
      <c r="E119">
        <f>IF(Customers!$A115="","",Customers!$M115&amp;"–"&amp;Customers!$N115)</f>
        <v/>
      </c>
      <c r="F119">
        <f>IF(OR(Customers!$A115="",Customers!$K115=""),"",IF(Customers!$K115&gt;$B$2+6,"No",IF(NOT(OR(Customers!$T115="",AND($B$2+6&gt;=Customers!$T115,$B$2&lt;=Customers!$U115))),"No (out of season)",IF(Customers!$J115="One-off",IF(AND(Customers!$K115&gt;=$B$2,Customers!$K115&lt;=$B$2+6),"Yes","No"),IF(OR(Customers!$J115="Weekly",LEFT(Customers!$J115,5)="Every"),IF(MOD(INT(($B$2-Customers!$K115+6)/7),IF(LEFT(Customers!$J115,5)="Every",VALUE(MID(Customers!$J115,7,1)),1))=0,"Yes","No"),IF(OR(AND(EDATE(Customers!$K115,INT(((YEAR($B$2)-YEAR(Customers!$K115))*12+MONTH($B$2)-MONTH(Customers!$K115))/IF(Customers!$J115="Monthly",1,IF(Customers!$J115="Quarterly",3,IF(Customers!$J115="Twice a year",6,12))))*IF(Customers!$J115="Monthly",1,IF(Customers!$J115="Quarterly",3,IF(Customers!$J115="Twice a year",6,12))))&gt;=$B$2,EDATE(Customers!$K115,INT(((YEAR($B$2)-YEAR(Customers!$K115))*12+MONTH($B$2)-MONTH(Customers!$K115))/IF(Customers!$J115="Monthly",1,IF(Customers!$J115="Quarterly",3,IF(Customers!$J115="Twice a year",6,12))))*IF(Customers!$J115="Monthly",1,IF(Customers!$J115="Quarterly",3,IF(Customers!$J115="Twice a year",6,12))))&lt;=$B$2+6),AND(EDATE(Customers!$K115,INT(((YEAR($B$2+6)-YEAR(Customers!$K115))*12+MONTH($B$2+6)-MONTH(Customers!$K115))/IF(Customers!$J115="Monthly",1,IF(Customers!$J115="Quarterly",3,IF(Customers!$J115="Twice a year",6,12))))*IF(Customers!$J115="Monthly",1,IF(Customers!$J115="Quarterly",3,IF(Customers!$J115="Twice a year",6,12))))&gt;=$B$2,EDATE(Customers!$K115,INT(((YEAR($B$2+6)-YEAR(Customers!$K115))*12+MONTH($B$2+6)-MONTH(Customers!$K115))/IF(Customers!$J115="Monthly",1,IF(Customers!$J115="Quarterly",3,IF(Customers!$J115="Twice a year",6,12))))*IF(Customers!$J115="Monthly",1,IF(Customers!$J115="Quarterly",3,IF(Customers!$J115="Twice a year",6,12))))&lt;=$B$2+6)),"Yes","No"))))))</f>
        <v/>
      </c>
    </row>
    <row r="120">
      <c r="A120">
        <f>IF(Customers!$A116="","",Customers!$A116)</f>
        <v/>
      </c>
      <c r="B120">
        <f>IF(Customers!$A116="","",Customers!$B116)</f>
        <v/>
      </c>
      <c r="C120">
        <f>IF(Customers!$A116="","",Customers!$J116)</f>
        <v/>
      </c>
      <c r="D120">
        <f>IF(Customers!$A116="","",Customers!$L116)</f>
        <v/>
      </c>
      <c r="E120">
        <f>IF(Customers!$A116="","",Customers!$M116&amp;"–"&amp;Customers!$N116)</f>
        <v/>
      </c>
      <c r="F120">
        <f>IF(OR(Customers!$A116="",Customers!$K116=""),"",IF(Customers!$K116&gt;$B$2+6,"No",IF(NOT(OR(Customers!$T116="",AND($B$2+6&gt;=Customers!$T116,$B$2&lt;=Customers!$U116))),"No (out of season)",IF(Customers!$J116="One-off",IF(AND(Customers!$K116&gt;=$B$2,Customers!$K116&lt;=$B$2+6),"Yes","No"),IF(OR(Customers!$J116="Weekly",LEFT(Customers!$J116,5)="Every"),IF(MOD(INT(($B$2-Customers!$K116+6)/7),IF(LEFT(Customers!$J116,5)="Every",VALUE(MID(Customers!$J116,7,1)),1))=0,"Yes","No"),IF(OR(AND(EDATE(Customers!$K116,INT(((YEAR($B$2)-YEAR(Customers!$K116))*12+MONTH($B$2)-MONTH(Customers!$K116))/IF(Customers!$J116="Monthly",1,IF(Customers!$J116="Quarterly",3,IF(Customers!$J116="Twice a year",6,12))))*IF(Customers!$J116="Monthly",1,IF(Customers!$J116="Quarterly",3,IF(Customers!$J116="Twice a year",6,12))))&gt;=$B$2,EDATE(Customers!$K116,INT(((YEAR($B$2)-YEAR(Customers!$K116))*12+MONTH($B$2)-MONTH(Customers!$K116))/IF(Customers!$J116="Monthly",1,IF(Customers!$J116="Quarterly",3,IF(Customers!$J116="Twice a year",6,12))))*IF(Customers!$J116="Monthly",1,IF(Customers!$J116="Quarterly",3,IF(Customers!$J116="Twice a year",6,12))))&lt;=$B$2+6),AND(EDATE(Customers!$K116,INT(((YEAR($B$2+6)-YEAR(Customers!$K116))*12+MONTH($B$2+6)-MONTH(Customers!$K116))/IF(Customers!$J116="Monthly",1,IF(Customers!$J116="Quarterly",3,IF(Customers!$J116="Twice a year",6,12))))*IF(Customers!$J116="Monthly",1,IF(Customers!$J116="Quarterly",3,IF(Customers!$J116="Twice a year",6,12))))&gt;=$B$2,EDATE(Customers!$K116,INT(((YEAR($B$2+6)-YEAR(Customers!$K116))*12+MONTH($B$2+6)-MONTH(Customers!$K116))/IF(Customers!$J116="Monthly",1,IF(Customers!$J116="Quarterly",3,IF(Customers!$J116="Twice a year",6,12))))*IF(Customers!$J116="Monthly",1,IF(Customers!$J116="Quarterly",3,IF(Customers!$J116="Twice a year",6,12))))&lt;=$B$2+6)),"Yes","No"))))))</f>
        <v/>
      </c>
    </row>
    <row r="121">
      <c r="A121">
        <f>IF(Customers!$A117="","",Customers!$A117)</f>
        <v/>
      </c>
      <c r="B121">
        <f>IF(Customers!$A117="","",Customers!$B117)</f>
        <v/>
      </c>
      <c r="C121">
        <f>IF(Customers!$A117="","",Customers!$J117)</f>
        <v/>
      </c>
      <c r="D121">
        <f>IF(Customers!$A117="","",Customers!$L117)</f>
        <v/>
      </c>
      <c r="E121">
        <f>IF(Customers!$A117="","",Customers!$M117&amp;"–"&amp;Customers!$N117)</f>
        <v/>
      </c>
      <c r="F121">
        <f>IF(OR(Customers!$A117="",Customers!$K117=""),"",IF(Customers!$K117&gt;$B$2+6,"No",IF(NOT(OR(Customers!$T117="",AND($B$2+6&gt;=Customers!$T117,$B$2&lt;=Customers!$U117))),"No (out of season)",IF(Customers!$J117="One-off",IF(AND(Customers!$K117&gt;=$B$2,Customers!$K117&lt;=$B$2+6),"Yes","No"),IF(OR(Customers!$J117="Weekly",LEFT(Customers!$J117,5)="Every"),IF(MOD(INT(($B$2-Customers!$K117+6)/7),IF(LEFT(Customers!$J117,5)="Every",VALUE(MID(Customers!$J117,7,1)),1))=0,"Yes","No"),IF(OR(AND(EDATE(Customers!$K117,INT(((YEAR($B$2)-YEAR(Customers!$K117))*12+MONTH($B$2)-MONTH(Customers!$K117))/IF(Customers!$J117="Monthly",1,IF(Customers!$J117="Quarterly",3,IF(Customers!$J117="Twice a year",6,12))))*IF(Customers!$J117="Monthly",1,IF(Customers!$J117="Quarterly",3,IF(Customers!$J117="Twice a year",6,12))))&gt;=$B$2,EDATE(Customers!$K117,INT(((YEAR($B$2)-YEAR(Customers!$K117))*12+MONTH($B$2)-MONTH(Customers!$K117))/IF(Customers!$J117="Monthly",1,IF(Customers!$J117="Quarterly",3,IF(Customers!$J117="Twice a year",6,12))))*IF(Customers!$J117="Monthly",1,IF(Customers!$J117="Quarterly",3,IF(Customers!$J117="Twice a year",6,12))))&lt;=$B$2+6),AND(EDATE(Customers!$K117,INT(((YEAR($B$2+6)-YEAR(Customers!$K117))*12+MONTH($B$2+6)-MONTH(Customers!$K117))/IF(Customers!$J117="Monthly",1,IF(Customers!$J117="Quarterly",3,IF(Customers!$J117="Twice a year",6,12))))*IF(Customers!$J117="Monthly",1,IF(Customers!$J117="Quarterly",3,IF(Customers!$J117="Twice a year",6,12))))&gt;=$B$2,EDATE(Customers!$K117,INT(((YEAR($B$2+6)-YEAR(Customers!$K117))*12+MONTH($B$2+6)-MONTH(Customers!$K117))/IF(Customers!$J117="Monthly",1,IF(Customers!$J117="Quarterly",3,IF(Customers!$J117="Twice a year",6,12))))*IF(Customers!$J117="Monthly",1,IF(Customers!$J117="Quarterly",3,IF(Customers!$J117="Twice a year",6,12))))&lt;=$B$2+6)),"Yes","No"))))))</f>
        <v/>
      </c>
    </row>
    <row r="122">
      <c r="A122">
        <f>IF(Customers!$A118="","",Customers!$A118)</f>
        <v/>
      </c>
      <c r="B122">
        <f>IF(Customers!$A118="","",Customers!$B118)</f>
        <v/>
      </c>
      <c r="C122">
        <f>IF(Customers!$A118="","",Customers!$J118)</f>
        <v/>
      </c>
      <c r="D122">
        <f>IF(Customers!$A118="","",Customers!$L118)</f>
        <v/>
      </c>
      <c r="E122">
        <f>IF(Customers!$A118="","",Customers!$M118&amp;"–"&amp;Customers!$N118)</f>
        <v/>
      </c>
      <c r="F122">
        <f>IF(OR(Customers!$A118="",Customers!$K118=""),"",IF(Customers!$K118&gt;$B$2+6,"No",IF(NOT(OR(Customers!$T118="",AND($B$2+6&gt;=Customers!$T118,$B$2&lt;=Customers!$U118))),"No (out of season)",IF(Customers!$J118="One-off",IF(AND(Customers!$K118&gt;=$B$2,Customers!$K118&lt;=$B$2+6),"Yes","No"),IF(OR(Customers!$J118="Weekly",LEFT(Customers!$J118,5)="Every"),IF(MOD(INT(($B$2-Customers!$K118+6)/7),IF(LEFT(Customers!$J118,5)="Every",VALUE(MID(Customers!$J118,7,1)),1))=0,"Yes","No"),IF(OR(AND(EDATE(Customers!$K118,INT(((YEAR($B$2)-YEAR(Customers!$K118))*12+MONTH($B$2)-MONTH(Customers!$K118))/IF(Customers!$J118="Monthly",1,IF(Customers!$J118="Quarterly",3,IF(Customers!$J118="Twice a year",6,12))))*IF(Customers!$J118="Monthly",1,IF(Customers!$J118="Quarterly",3,IF(Customers!$J118="Twice a year",6,12))))&gt;=$B$2,EDATE(Customers!$K118,INT(((YEAR($B$2)-YEAR(Customers!$K118))*12+MONTH($B$2)-MONTH(Customers!$K118))/IF(Customers!$J118="Monthly",1,IF(Customers!$J118="Quarterly",3,IF(Customers!$J118="Twice a year",6,12))))*IF(Customers!$J118="Monthly",1,IF(Customers!$J118="Quarterly",3,IF(Customers!$J118="Twice a year",6,12))))&lt;=$B$2+6),AND(EDATE(Customers!$K118,INT(((YEAR($B$2+6)-YEAR(Customers!$K118))*12+MONTH($B$2+6)-MONTH(Customers!$K118))/IF(Customers!$J118="Monthly",1,IF(Customers!$J118="Quarterly",3,IF(Customers!$J118="Twice a year",6,12))))*IF(Customers!$J118="Monthly",1,IF(Customers!$J118="Quarterly",3,IF(Customers!$J118="Twice a year",6,12))))&gt;=$B$2,EDATE(Customers!$K118,INT(((YEAR($B$2+6)-YEAR(Customers!$K118))*12+MONTH($B$2+6)-MONTH(Customers!$K118))/IF(Customers!$J118="Monthly",1,IF(Customers!$J118="Quarterly",3,IF(Customers!$J118="Twice a year",6,12))))*IF(Customers!$J118="Monthly",1,IF(Customers!$J118="Quarterly",3,IF(Customers!$J118="Twice a year",6,12))))&lt;=$B$2+6)),"Yes","No"))))))</f>
        <v/>
      </c>
    </row>
    <row r="123">
      <c r="A123">
        <f>IF(Customers!$A119="","",Customers!$A119)</f>
        <v/>
      </c>
      <c r="B123">
        <f>IF(Customers!$A119="","",Customers!$B119)</f>
        <v/>
      </c>
      <c r="C123">
        <f>IF(Customers!$A119="","",Customers!$J119)</f>
        <v/>
      </c>
      <c r="D123">
        <f>IF(Customers!$A119="","",Customers!$L119)</f>
        <v/>
      </c>
      <c r="E123">
        <f>IF(Customers!$A119="","",Customers!$M119&amp;"–"&amp;Customers!$N119)</f>
        <v/>
      </c>
      <c r="F123">
        <f>IF(OR(Customers!$A119="",Customers!$K119=""),"",IF(Customers!$K119&gt;$B$2+6,"No",IF(NOT(OR(Customers!$T119="",AND($B$2+6&gt;=Customers!$T119,$B$2&lt;=Customers!$U119))),"No (out of season)",IF(Customers!$J119="One-off",IF(AND(Customers!$K119&gt;=$B$2,Customers!$K119&lt;=$B$2+6),"Yes","No"),IF(OR(Customers!$J119="Weekly",LEFT(Customers!$J119,5)="Every"),IF(MOD(INT(($B$2-Customers!$K119+6)/7),IF(LEFT(Customers!$J119,5)="Every",VALUE(MID(Customers!$J119,7,1)),1))=0,"Yes","No"),IF(OR(AND(EDATE(Customers!$K119,INT(((YEAR($B$2)-YEAR(Customers!$K119))*12+MONTH($B$2)-MONTH(Customers!$K119))/IF(Customers!$J119="Monthly",1,IF(Customers!$J119="Quarterly",3,IF(Customers!$J119="Twice a year",6,12))))*IF(Customers!$J119="Monthly",1,IF(Customers!$J119="Quarterly",3,IF(Customers!$J119="Twice a year",6,12))))&gt;=$B$2,EDATE(Customers!$K119,INT(((YEAR($B$2)-YEAR(Customers!$K119))*12+MONTH($B$2)-MONTH(Customers!$K119))/IF(Customers!$J119="Monthly",1,IF(Customers!$J119="Quarterly",3,IF(Customers!$J119="Twice a year",6,12))))*IF(Customers!$J119="Monthly",1,IF(Customers!$J119="Quarterly",3,IF(Customers!$J119="Twice a year",6,12))))&lt;=$B$2+6),AND(EDATE(Customers!$K119,INT(((YEAR($B$2+6)-YEAR(Customers!$K119))*12+MONTH($B$2+6)-MONTH(Customers!$K119))/IF(Customers!$J119="Monthly",1,IF(Customers!$J119="Quarterly",3,IF(Customers!$J119="Twice a year",6,12))))*IF(Customers!$J119="Monthly",1,IF(Customers!$J119="Quarterly",3,IF(Customers!$J119="Twice a year",6,12))))&gt;=$B$2,EDATE(Customers!$K119,INT(((YEAR($B$2+6)-YEAR(Customers!$K119))*12+MONTH($B$2+6)-MONTH(Customers!$K119))/IF(Customers!$J119="Monthly",1,IF(Customers!$J119="Quarterly",3,IF(Customers!$J119="Twice a year",6,12))))*IF(Customers!$J119="Monthly",1,IF(Customers!$J119="Quarterly",3,IF(Customers!$J119="Twice a year",6,12))))&lt;=$B$2+6)),"Yes","No"))))))</f>
        <v/>
      </c>
    </row>
    <row r="124">
      <c r="A124">
        <f>IF(Customers!$A120="","",Customers!$A120)</f>
        <v/>
      </c>
      <c r="B124">
        <f>IF(Customers!$A120="","",Customers!$B120)</f>
        <v/>
      </c>
      <c r="C124">
        <f>IF(Customers!$A120="","",Customers!$J120)</f>
        <v/>
      </c>
      <c r="D124">
        <f>IF(Customers!$A120="","",Customers!$L120)</f>
        <v/>
      </c>
      <c r="E124">
        <f>IF(Customers!$A120="","",Customers!$M120&amp;"–"&amp;Customers!$N120)</f>
        <v/>
      </c>
      <c r="F124">
        <f>IF(OR(Customers!$A120="",Customers!$K120=""),"",IF(Customers!$K120&gt;$B$2+6,"No",IF(NOT(OR(Customers!$T120="",AND($B$2+6&gt;=Customers!$T120,$B$2&lt;=Customers!$U120))),"No (out of season)",IF(Customers!$J120="One-off",IF(AND(Customers!$K120&gt;=$B$2,Customers!$K120&lt;=$B$2+6),"Yes","No"),IF(OR(Customers!$J120="Weekly",LEFT(Customers!$J120,5)="Every"),IF(MOD(INT(($B$2-Customers!$K120+6)/7),IF(LEFT(Customers!$J120,5)="Every",VALUE(MID(Customers!$J120,7,1)),1))=0,"Yes","No"),IF(OR(AND(EDATE(Customers!$K120,INT(((YEAR($B$2)-YEAR(Customers!$K120))*12+MONTH($B$2)-MONTH(Customers!$K120))/IF(Customers!$J120="Monthly",1,IF(Customers!$J120="Quarterly",3,IF(Customers!$J120="Twice a year",6,12))))*IF(Customers!$J120="Monthly",1,IF(Customers!$J120="Quarterly",3,IF(Customers!$J120="Twice a year",6,12))))&gt;=$B$2,EDATE(Customers!$K120,INT(((YEAR($B$2)-YEAR(Customers!$K120))*12+MONTH($B$2)-MONTH(Customers!$K120))/IF(Customers!$J120="Monthly",1,IF(Customers!$J120="Quarterly",3,IF(Customers!$J120="Twice a year",6,12))))*IF(Customers!$J120="Monthly",1,IF(Customers!$J120="Quarterly",3,IF(Customers!$J120="Twice a year",6,12))))&lt;=$B$2+6),AND(EDATE(Customers!$K120,INT(((YEAR($B$2+6)-YEAR(Customers!$K120))*12+MONTH($B$2+6)-MONTH(Customers!$K120))/IF(Customers!$J120="Monthly",1,IF(Customers!$J120="Quarterly",3,IF(Customers!$J120="Twice a year",6,12))))*IF(Customers!$J120="Monthly",1,IF(Customers!$J120="Quarterly",3,IF(Customers!$J120="Twice a year",6,12))))&gt;=$B$2,EDATE(Customers!$K120,INT(((YEAR($B$2+6)-YEAR(Customers!$K120))*12+MONTH($B$2+6)-MONTH(Customers!$K120))/IF(Customers!$J120="Monthly",1,IF(Customers!$J120="Quarterly",3,IF(Customers!$J120="Twice a year",6,12))))*IF(Customers!$J120="Monthly",1,IF(Customers!$J120="Quarterly",3,IF(Customers!$J120="Twice a year",6,12))))&lt;=$B$2+6)),"Yes","No"))))))</f>
        <v/>
      </c>
    </row>
    <row r="125">
      <c r="A125">
        <f>IF(Customers!$A121="","",Customers!$A121)</f>
        <v/>
      </c>
      <c r="B125">
        <f>IF(Customers!$A121="","",Customers!$B121)</f>
        <v/>
      </c>
      <c r="C125">
        <f>IF(Customers!$A121="","",Customers!$J121)</f>
        <v/>
      </c>
      <c r="D125">
        <f>IF(Customers!$A121="","",Customers!$L121)</f>
        <v/>
      </c>
      <c r="E125">
        <f>IF(Customers!$A121="","",Customers!$M121&amp;"–"&amp;Customers!$N121)</f>
        <v/>
      </c>
      <c r="F125">
        <f>IF(OR(Customers!$A121="",Customers!$K121=""),"",IF(Customers!$K121&gt;$B$2+6,"No",IF(NOT(OR(Customers!$T121="",AND($B$2+6&gt;=Customers!$T121,$B$2&lt;=Customers!$U121))),"No (out of season)",IF(Customers!$J121="One-off",IF(AND(Customers!$K121&gt;=$B$2,Customers!$K121&lt;=$B$2+6),"Yes","No"),IF(OR(Customers!$J121="Weekly",LEFT(Customers!$J121,5)="Every"),IF(MOD(INT(($B$2-Customers!$K121+6)/7),IF(LEFT(Customers!$J121,5)="Every",VALUE(MID(Customers!$J121,7,1)),1))=0,"Yes","No"),IF(OR(AND(EDATE(Customers!$K121,INT(((YEAR($B$2)-YEAR(Customers!$K121))*12+MONTH($B$2)-MONTH(Customers!$K121))/IF(Customers!$J121="Monthly",1,IF(Customers!$J121="Quarterly",3,IF(Customers!$J121="Twice a year",6,12))))*IF(Customers!$J121="Monthly",1,IF(Customers!$J121="Quarterly",3,IF(Customers!$J121="Twice a year",6,12))))&gt;=$B$2,EDATE(Customers!$K121,INT(((YEAR($B$2)-YEAR(Customers!$K121))*12+MONTH($B$2)-MONTH(Customers!$K121))/IF(Customers!$J121="Monthly",1,IF(Customers!$J121="Quarterly",3,IF(Customers!$J121="Twice a year",6,12))))*IF(Customers!$J121="Monthly",1,IF(Customers!$J121="Quarterly",3,IF(Customers!$J121="Twice a year",6,12))))&lt;=$B$2+6),AND(EDATE(Customers!$K121,INT(((YEAR($B$2+6)-YEAR(Customers!$K121))*12+MONTH($B$2+6)-MONTH(Customers!$K121))/IF(Customers!$J121="Monthly",1,IF(Customers!$J121="Quarterly",3,IF(Customers!$J121="Twice a year",6,12))))*IF(Customers!$J121="Monthly",1,IF(Customers!$J121="Quarterly",3,IF(Customers!$J121="Twice a year",6,12))))&gt;=$B$2,EDATE(Customers!$K121,INT(((YEAR($B$2+6)-YEAR(Customers!$K121))*12+MONTH($B$2+6)-MONTH(Customers!$K121))/IF(Customers!$J121="Monthly",1,IF(Customers!$J121="Quarterly",3,IF(Customers!$J121="Twice a year",6,12))))*IF(Customers!$J121="Monthly",1,IF(Customers!$J121="Quarterly",3,IF(Customers!$J121="Twice a year",6,12))))&lt;=$B$2+6)),"Yes","No"))))))</f>
        <v/>
      </c>
    </row>
    <row r="126">
      <c r="A126">
        <f>IF(Customers!$A122="","",Customers!$A122)</f>
        <v/>
      </c>
      <c r="B126">
        <f>IF(Customers!$A122="","",Customers!$B122)</f>
        <v/>
      </c>
      <c r="C126">
        <f>IF(Customers!$A122="","",Customers!$J122)</f>
        <v/>
      </c>
      <c r="D126">
        <f>IF(Customers!$A122="","",Customers!$L122)</f>
        <v/>
      </c>
      <c r="E126">
        <f>IF(Customers!$A122="","",Customers!$M122&amp;"–"&amp;Customers!$N122)</f>
        <v/>
      </c>
      <c r="F126">
        <f>IF(OR(Customers!$A122="",Customers!$K122=""),"",IF(Customers!$K122&gt;$B$2+6,"No",IF(NOT(OR(Customers!$T122="",AND($B$2+6&gt;=Customers!$T122,$B$2&lt;=Customers!$U122))),"No (out of season)",IF(Customers!$J122="One-off",IF(AND(Customers!$K122&gt;=$B$2,Customers!$K122&lt;=$B$2+6),"Yes","No"),IF(OR(Customers!$J122="Weekly",LEFT(Customers!$J122,5)="Every"),IF(MOD(INT(($B$2-Customers!$K122+6)/7),IF(LEFT(Customers!$J122,5)="Every",VALUE(MID(Customers!$J122,7,1)),1))=0,"Yes","No"),IF(OR(AND(EDATE(Customers!$K122,INT(((YEAR($B$2)-YEAR(Customers!$K122))*12+MONTH($B$2)-MONTH(Customers!$K122))/IF(Customers!$J122="Monthly",1,IF(Customers!$J122="Quarterly",3,IF(Customers!$J122="Twice a year",6,12))))*IF(Customers!$J122="Monthly",1,IF(Customers!$J122="Quarterly",3,IF(Customers!$J122="Twice a year",6,12))))&gt;=$B$2,EDATE(Customers!$K122,INT(((YEAR($B$2)-YEAR(Customers!$K122))*12+MONTH($B$2)-MONTH(Customers!$K122))/IF(Customers!$J122="Monthly",1,IF(Customers!$J122="Quarterly",3,IF(Customers!$J122="Twice a year",6,12))))*IF(Customers!$J122="Monthly",1,IF(Customers!$J122="Quarterly",3,IF(Customers!$J122="Twice a year",6,12))))&lt;=$B$2+6),AND(EDATE(Customers!$K122,INT(((YEAR($B$2+6)-YEAR(Customers!$K122))*12+MONTH($B$2+6)-MONTH(Customers!$K122))/IF(Customers!$J122="Monthly",1,IF(Customers!$J122="Quarterly",3,IF(Customers!$J122="Twice a year",6,12))))*IF(Customers!$J122="Monthly",1,IF(Customers!$J122="Quarterly",3,IF(Customers!$J122="Twice a year",6,12))))&gt;=$B$2,EDATE(Customers!$K122,INT(((YEAR($B$2+6)-YEAR(Customers!$K122))*12+MONTH($B$2+6)-MONTH(Customers!$K122))/IF(Customers!$J122="Monthly",1,IF(Customers!$J122="Quarterly",3,IF(Customers!$J122="Twice a year",6,12))))*IF(Customers!$J122="Monthly",1,IF(Customers!$J122="Quarterly",3,IF(Customers!$J122="Twice a year",6,12))))&lt;=$B$2+6)),"Yes","No"))))))</f>
        <v/>
      </c>
    </row>
    <row r="127">
      <c r="A127">
        <f>IF(Customers!$A123="","",Customers!$A123)</f>
        <v/>
      </c>
      <c r="B127">
        <f>IF(Customers!$A123="","",Customers!$B123)</f>
        <v/>
      </c>
      <c r="C127">
        <f>IF(Customers!$A123="","",Customers!$J123)</f>
        <v/>
      </c>
      <c r="D127">
        <f>IF(Customers!$A123="","",Customers!$L123)</f>
        <v/>
      </c>
      <c r="E127">
        <f>IF(Customers!$A123="","",Customers!$M123&amp;"–"&amp;Customers!$N123)</f>
        <v/>
      </c>
      <c r="F127">
        <f>IF(OR(Customers!$A123="",Customers!$K123=""),"",IF(Customers!$K123&gt;$B$2+6,"No",IF(NOT(OR(Customers!$T123="",AND($B$2+6&gt;=Customers!$T123,$B$2&lt;=Customers!$U123))),"No (out of season)",IF(Customers!$J123="One-off",IF(AND(Customers!$K123&gt;=$B$2,Customers!$K123&lt;=$B$2+6),"Yes","No"),IF(OR(Customers!$J123="Weekly",LEFT(Customers!$J123,5)="Every"),IF(MOD(INT(($B$2-Customers!$K123+6)/7),IF(LEFT(Customers!$J123,5)="Every",VALUE(MID(Customers!$J123,7,1)),1))=0,"Yes","No"),IF(OR(AND(EDATE(Customers!$K123,INT(((YEAR($B$2)-YEAR(Customers!$K123))*12+MONTH($B$2)-MONTH(Customers!$K123))/IF(Customers!$J123="Monthly",1,IF(Customers!$J123="Quarterly",3,IF(Customers!$J123="Twice a year",6,12))))*IF(Customers!$J123="Monthly",1,IF(Customers!$J123="Quarterly",3,IF(Customers!$J123="Twice a year",6,12))))&gt;=$B$2,EDATE(Customers!$K123,INT(((YEAR($B$2)-YEAR(Customers!$K123))*12+MONTH($B$2)-MONTH(Customers!$K123))/IF(Customers!$J123="Monthly",1,IF(Customers!$J123="Quarterly",3,IF(Customers!$J123="Twice a year",6,12))))*IF(Customers!$J123="Monthly",1,IF(Customers!$J123="Quarterly",3,IF(Customers!$J123="Twice a year",6,12))))&lt;=$B$2+6),AND(EDATE(Customers!$K123,INT(((YEAR($B$2+6)-YEAR(Customers!$K123))*12+MONTH($B$2+6)-MONTH(Customers!$K123))/IF(Customers!$J123="Monthly",1,IF(Customers!$J123="Quarterly",3,IF(Customers!$J123="Twice a year",6,12))))*IF(Customers!$J123="Monthly",1,IF(Customers!$J123="Quarterly",3,IF(Customers!$J123="Twice a year",6,12))))&gt;=$B$2,EDATE(Customers!$K123,INT(((YEAR($B$2+6)-YEAR(Customers!$K123))*12+MONTH($B$2+6)-MONTH(Customers!$K123))/IF(Customers!$J123="Monthly",1,IF(Customers!$J123="Quarterly",3,IF(Customers!$J123="Twice a year",6,12))))*IF(Customers!$J123="Monthly",1,IF(Customers!$J123="Quarterly",3,IF(Customers!$J123="Twice a year",6,12))))&lt;=$B$2+6)),"Yes","No"))))))</f>
        <v/>
      </c>
    </row>
    <row r="128">
      <c r="A128">
        <f>IF(Customers!$A124="","",Customers!$A124)</f>
        <v/>
      </c>
      <c r="B128">
        <f>IF(Customers!$A124="","",Customers!$B124)</f>
        <v/>
      </c>
      <c r="C128">
        <f>IF(Customers!$A124="","",Customers!$J124)</f>
        <v/>
      </c>
      <c r="D128">
        <f>IF(Customers!$A124="","",Customers!$L124)</f>
        <v/>
      </c>
      <c r="E128">
        <f>IF(Customers!$A124="","",Customers!$M124&amp;"–"&amp;Customers!$N124)</f>
        <v/>
      </c>
      <c r="F128">
        <f>IF(OR(Customers!$A124="",Customers!$K124=""),"",IF(Customers!$K124&gt;$B$2+6,"No",IF(NOT(OR(Customers!$T124="",AND($B$2+6&gt;=Customers!$T124,$B$2&lt;=Customers!$U124))),"No (out of season)",IF(Customers!$J124="One-off",IF(AND(Customers!$K124&gt;=$B$2,Customers!$K124&lt;=$B$2+6),"Yes","No"),IF(OR(Customers!$J124="Weekly",LEFT(Customers!$J124,5)="Every"),IF(MOD(INT(($B$2-Customers!$K124+6)/7),IF(LEFT(Customers!$J124,5)="Every",VALUE(MID(Customers!$J124,7,1)),1))=0,"Yes","No"),IF(OR(AND(EDATE(Customers!$K124,INT(((YEAR($B$2)-YEAR(Customers!$K124))*12+MONTH($B$2)-MONTH(Customers!$K124))/IF(Customers!$J124="Monthly",1,IF(Customers!$J124="Quarterly",3,IF(Customers!$J124="Twice a year",6,12))))*IF(Customers!$J124="Monthly",1,IF(Customers!$J124="Quarterly",3,IF(Customers!$J124="Twice a year",6,12))))&gt;=$B$2,EDATE(Customers!$K124,INT(((YEAR($B$2)-YEAR(Customers!$K124))*12+MONTH($B$2)-MONTH(Customers!$K124))/IF(Customers!$J124="Monthly",1,IF(Customers!$J124="Quarterly",3,IF(Customers!$J124="Twice a year",6,12))))*IF(Customers!$J124="Monthly",1,IF(Customers!$J124="Quarterly",3,IF(Customers!$J124="Twice a year",6,12))))&lt;=$B$2+6),AND(EDATE(Customers!$K124,INT(((YEAR($B$2+6)-YEAR(Customers!$K124))*12+MONTH($B$2+6)-MONTH(Customers!$K124))/IF(Customers!$J124="Monthly",1,IF(Customers!$J124="Quarterly",3,IF(Customers!$J124="Twice a year",6,12))))*IF(Customers!$J124="Monthly",1,IF(Customers!$J124="Quarterly",3,IF(Customers!$J124="Twice a year",6,12))))&gt;=$B$2,EDATE(Customers!$K124,INT(((YEAR($B$2+6)-YEAR(Customers!$K124))*12+MONTH($B$2+6)-MONTH(Customers!$K124))/IF(Customers!$J124="Monthly",1,IF(Customers!$J124="Quarterly",3,IF(Customers!$J124="Twice a year",6,12))))*IF(Customers!$J124="Monthly",1,IF(Customers!$J124="Quarterly",3,IF(Customers!$J124="Twice a year",6,12))))&lt;=$B$2+6)),"Yes","No"))))))</f>
        <v/>
      </c>
    </row>
    <row r="129">
      <c r="A129">
        <f>IF(Customers!$A125="","",Customers!$A125)</f>
        <v/>
      </c>
      <c r="B129">
        <f>IF(Customers!$A125="","",Customers!$B125)</f>
        <v/>
      </c>
      <c r="C129">
        <f>IF(Customers!$A125="","",Customers!$J125)</f>
        <v/>
      </c>
      <c r="D129">
        <f>IF(Customers!$A125="","",Customers!$L125)</f>
        <v/>
      </c>
      <c r="E129">
        <f>IF(Customers!$A125="","",Customers!$M125&amp;"–"&amp;Customers!$N125)</f>
        <v/>
      </c>
      <c r="F129">
        <f>IF(OR(Customers!$A125="",Customers!$K125=""),"",IF(Customers!$K125&gt;$B$2+6,"No",IF(NOT(OR(Customers!$T125="",AND($B$2+6&gt;=Customers!$T125,$B$2&lt;=Customers!$U125))),"No (out of season)",IF(Customers!$J125="One-off",IF(AND(Customers!$K125&gt;=$B$2,Customers!$K125&lt;=$B$2+6),"Yes","No"),IF(OR(Customers!$J125="Weekly",LEFT(Customers!$J125,5)="Every"),IF(MOD(INT(($B$2-Customers!$K125+6)/7),IF(LEFT(Customers!$J125,5)="Every",VALUE(MID(Customers!$J125,7,1)),1))=0,"Yes","No"),IF(OR(AND(EDATE(Customers!$K125,INT(((YEAR($B$2)-YEAR(Customers!$K125))*12+MONTH($B$2)-MONTH(Customers!$K125))/IF(Customers!$J125="Monthly",1,IF(Customers!$J125="Quarterly",3,IF(Customers!$J125="Twice a year",6,12))))*IF(Customers!$J125="Monthly",1,IF(Customers!$J125="Quarterly",3,IF(Customers!$J125="Twice a year",6,12))))&gt;=$B$2,EDATE(Customers!$K125,INT(((YEAR($B$2)-YEAR(Customers!$K125))*12+MONTH($B$2)-MONTH(Customers!$K125))/IF(Customers!$J125="Monthly",1,IF(Customers!$J125="Quarterly",3,IF(Customers!$J125="Twice a year",6,12))))*IF(Customers!$J125="Monthly",1,IF(Customers!$J125="Quarterly",3,IF(Customers!$J125="Twice a year",6,12))))&lt;=$B$2+6),AND(EDATE(Customers!$K125,INT(((YEAR($B$2+6)-YEAR(Customers!$K125))*12+MONTH($B$2+6)-MONTH(Customers!$K125))/IF(Customers!$J125="Monthly",1,IF(Customers!$J125="Quarterly",3,IF(Customers!$J125="Twice a year",6,12))))*IF(Customers!$J125="Monthly",1,IF(Customers!$J125="Quarterly",3,IF(Customers!$J125="Twice a year",6,12))))&gt;=$B$2,EDATE(Customers!$K125,INT(((YEAR($B$2+6)-YEAR(Customers!$K125))*12+MONTH($B$2+6)-MONTH(Customers!$K125))/IF(Customers!$J125="Monthly",1,IF(Customers!$J125="Quarterly",3,IF(Customers!$J125="Twice a year",6,12))))*IF(Customers!$J125="Monthly",1,IF(Customers!$J125="Quarterly",3,IF(Customers!$J125="Twice a year",6,12))))&lt;=$B$2+6)),"Yes","No"))))))</f>
        <v/>
      </c>
    </row>
    <row r="130">
      <c r="A130">
        <f>IF(Customers!$A126="","",Customers!$A126)</f>
        <v/>
      </c>
      <c r="B130">
        <f>IF(Customers!$A126="","",Customers!$B126)</f>
        <v/>
      </c>
      <c r="C130">
        <f>IF(Customers!$A126="","",Customers!$J126)</f>
        <v/>
      </c>
      <c r="D130">
        <f>IF(Customers!$A126="","",Customers!$L126)</f>
        <v/>
      </c>
      <c r="E130">
        <f>IF(Customers!$A126="","",Customers!$M126&amp;"–"&amp;Customers!$N126)</f>
        <v/>
      </c>
      <c r="F130">
        <f>IF(OR(Customers!$A126="",Customers!$K126=""),"",IF(Customers!$K126&gt;$B$2+6,"No",IF(NOT(OR(Customers!$T126="",AND($B$2+6&gt;=Customers!$T126,$B$2&lt;=Customers!$U126))),"No (out of season)",IF(Customers!$J126="One-off",IF(AND(Customers!$K126&gt;=$B$2,Customers!$K126&lt;=$B$2+6),"Yes","No"),IF(OR(Customers!$J126="Weekly",LEFT(Customers!$J126,5)="Every"),IF(MOD(INT(($B$2-Customers!$K126+6)/7),IF(LEFT(Customers!$J126,5)="Every",VALUE(MID(Customers!$J126,7,1)),1))=0,"Yes","No"),IF(OR(AND(EDATE(Customers!$K126,INT(((YEAR($B$2)-YEAR(Customers!$K126))*12+MONTH($B$2)-MONTH(Customers!$K126))/IF(Customers!$J126="Monthly",1,IF(Customers!$J126="Quarterly",3,IF(Customers!$J126="Twice a year",6,12))))*IF(Customers!$J126="Monthly",1,IF(Customers!$J126="Quarterly",3,IF(Customers!$J126="Twice a year",6,12))))&gt;=$B$2,EDATE(Customers!$K126,INT(((YEAR($B$2)-YEAR(Customers!$K126))*12+MONTH($B$2)-MONTH(Customers!$K126))/IF(Customers!$J126="Monthly",1,IF(Customers!$J126="Quarterly",3,IF(Customers!$J126="Twice a year",6,12))))*IF(Customers!$J126="Monthly",1,IF(Customers!$J126="Quarterly",3,IF(Customers!$J126="Twice a year",6,12))))&lt;=$B$2+6),AND(EDATE(Customers!$K126,INT(((YEAR($B$2+6)-YEAR(Customers!$K126))*12+MONTH($B$2+6)-MONTH(Customers!$K126))/IF(Customers!$J126="Monthly",1,IF(Customers!$J126="Quarterly",3,IF(Customers!$J126="Twice a year",6,12))))*IF(Customers!$J126="Monthly",1,IF(Customers!$J126="Quarterly",3,IF(Customers!$J126="Twice a year",6,12))))&gt;=$B$2,EDATE(Customers!$K126,INT(((YEAR($B$2+6)-YEAR(Customers!$K126))*12+MONTH($B$2+6)-MONTH(Customers!$K126))/IF(Customers!$J126="Monthly",1,IF(Customers!$J126="Quarterly",3,IF(Customers!$J126="Twice a year",6,12))))*IF(Customers!$J126="Monthly",1,IF(Customers!$J126="Quarterly",3,IF(Customers!$J126="Twice a year",6,12))))&lt;=$B$2+6)),"Yes","No"))))))</f>
        <v/>
      </c>
    </row>
    <row r="131">
      <c r="A131">
        <f>IF(Customers!$A127="","",Customers!$A127)</f>
        <v/>
      </c>
      <c r="B131">
        <f>IF(Customers!$A127="","",Customers!$B127)</f>
        <v/>
      </c>
      <c r="C131">
        <f>IF(Customers!$A127="","",Customers!$J127)</f>
        <v/>
      </c>
      <c r="D131">
        <f>IF(Customers!$A127="","",Customers!$L127)</f>
        <v/>
      </c>
      <c r="E131">
        <f>IF(Customers!$A127="","",Customers!$M127&amp;"–"&amp;Customers!$N127)</f>
        <v/>
      </c>
      <c r="F131">
        <f>IF(OR(Customers!$A127="",Customers!$K127=""),"",IF(Customers!$K127&gt;$B$2+6,"No",IF(NOT(OR(Customers!$T127="",AND($B$2+6&gt;=Customers!$T127,$B$2&lt;=Customers!$U127))),"No (out of season)",IF(Customers!$J127="One-off",IF(AND(Customers!$K127&gt;=$B$2,Customers!$K127&lt;=$B$2+6),"Yes","No"),IF(OR(Customers!$J127="Weekly",LEFT(Customers!$J127,5)="Every"),IF(MOD(INT(($B$2-Customers!$K127+6)/7),IF(LEFT(Customers!$J127,5)="Every",VALUE(MID(Customers!$J127,7,1)),1))=0,"Yes","No"),IF(OR(AND(EDATE(Customers!$K127,INT(((YEAR($B$2)-YEAR(Customers!$K127))*12+MONTH($B$2)-MONTH(Customers!$K127))/IF(Customers!$J127="Monthly",1,IF(Customers!$J127="Quarterly",3,IF(Customers!$J127="Twice a year",6,12))))*IF(Customers!$J127="Monthly",1,IF(Customers!$J127="Quarterly",3,IF(Customers!$J127="Twice a year",6,12))))&gt;=$B$2,EDATE(Customers!$K127,INT(((YEAR($B$2)-YEAR(Customers!$K127))*12+MONTH($B$2)-MONTH(Customers!$K127))/IF(Customers!$J127="Monthly",1,IF(Customers!$J127="Quarterly",3,IF(Customers!$J127="Twice a year",6,12))))*IF(Customers!$J127="Monthly",1,IF(Customers!$J127="Quarterly",3,IF(Customers!$J127="Twice a year",6,12))))&lt;=$B$2+6),AND(EDATE(Customers!$K127,INT(((YEAR($B$2+6)-YEAR(Customers!$K127))*12+MONTH($B$2+6)-MONTH(Customers!$K127))/IF(Customers!$J127="Monthly",1,IF(Customers!$J127="Quarterly",3,IF(Customers!$J127="Twice a year",6,12))))*IF(Customers!$J127="Monthly",1,IF(Customers!$J127="Quarterly",3,IF(Customers!$J127="Twice a year",6,12))))&gt;=$B$2,EDATE(Customers!$K127,INT(((YEAR($B$2+6)-YEAR(Customers!$K127))*12+MONTH($B$2+6)-MONTH(Customers!$K127))/IF(Customers!$J127="Monthly",1,IF(Customers!$J127="Quarterly",3,IF(Customers!$J127="Twice a year",6,12))))*IF(Customers!$J127="Monthly",1,IF(Customers!$J127="Quarterly",3,IF(Customers!$J127="Twice a year",6,12))))&lt;=$B$2+6)),"Yes","No"))))))</f>
        <v/>
      </c>
    </row>
    <row r="132">
      <c r="A132">
        <f>IF(Customers!$A128="","",Customers!$A128)</f>
        <v/>
      </c>
      <c r="B132">
        <f>IF(Customers!$A128="","",Customers!$B128)</f>
        <v/>
      </c>
      <c r="C132">
        <f>IF(Customers!$A128="","",Customers!$J128)</f>
        <v/>
      </c>
      <c r="D132">
        <f>IF(Customers!$A128="","",Customers!$L128)</f>
        <v/>
      </c>
      <c r="E132">
        <f>IF(Customers!$A128="","",Customers!$M128&amp;"–"&amp;Customers!$N128)</f>
        <v/>
      </c>
      <c r="F132">
        <f>IF(OR(Customers!$A128="",Customers!$K128=""),"",IF(Customers!$K128&gt;$B$2+6,"No",IF(NOT(OR(Customers!$T128="",AND($B$2+6&gt;=Customers!$T128,$B$2&lt;=Customers!$U128))),"No (out of season)",IF(Customers!$J128="One-off",IF(AND(Customers!$K128&gt;=$B$2,Customers!$K128&lt;=$B$2+6),"Yes","No"),IF(OR(Customers!$J128="Weekly",LEFT(Customers!$J128,5)="Every"),IF(MOD(INT(($B$2-Customers!$K128+6)/7),IF(LEFT(Customers!$J128,5)="Every",VALUE(MID(Customers!$J128,7,1)),1))=0,"Yes","No"),IF(OR(AND(EDATE(Customers!$K128,INT(((YEAR($B$2)-YEAR(Customers!$K128))*12+MONTH($B$2)-MONTH(Customers!$K128))/IF(Customers!$J128="Monthly",1,IF(Customers!$J128="Quarterly",3,IF(Customers!$J128="Twice a year",6,12))))*IF(Customers!$J128="Monthly",1,IF(Customers!$J128="Quarterly",3,IF(Customers!$J128="Twice a year",6,12))))&gt;=$B$2,EDATE(Customers!$K128,INT(((YEAR($B$2)-YEAR(Customers!$K128))*12+MONTH($B$2)-MONTH(Customers!$K128))/IF(Customers!$J128="Monthly",1,IF(Customers!$J128="Quarterly",3,IF(Customers!$J128="Twice a year",6,12))))*IF(Customers!$J128="Monthly",1,IF(Customers!$J128="Quarterly",3,IF(Customers!$J128="Twice a year",6,12))))&lt;=$B$2+6),AND(EDATE(Customers!$K128,INT(((YEAR($B$2+6)-YEAR(Customers!$K128))*12+MONTH($B$2+6)-MONTH(Customers!$K128))/IF(Customers!$J128="Monthly",1,IF(Customers!$J128="Quarterly",3,IF(Customers!$J128="Twice a year",6,12))))*IF(Customers!$J128="Monthly",1,IF(Customers!$J128="Quarterly",3,IF(Customers!$J128="Twice a year",6,12))))&gt;=$B$2,EDATE(Customers!$K128,INT(((YEAR($B$2+6)-YEAR(Customers!$K128))*12+MONTH($B$2+6)-MONTH(Customers!$K128))/IF(Customers!$J128="Monthly",1,IF(Customers!$J128="Quarterly",3,IF(Customers!$J128="Twice a year",6,12))))*IF(Customers!$J128="Monthly",1,IF(Customers!$J128="Quarterly",3,IF(Customers!$J128="Twice a year",6,12))))&lt;=$B$2+6)),"Yes","No"))))))</f>
        <v/>
      </c>
    </row>
    <row r="133">
      <c r="A133">
        <f>IF(Customers!$A129="","",Customers!$A129)</f>
        <v/>
      </c>
      <c r="B133">
        <f>IF(Customers!$A129="","",Customers!$B129)</f>
        <v/>
      </c>
      <c r="C133">
        <f>IF(Customers!$A129="","",Customers!$J129)</f>
        <v/>
      </c>
      <c r="D133">
        <f>IF(Customers!$A129="","",Customers!$L129)</f>
        <v/>
      </c>
      <c r="E133">
        <f>IF(Customers!$A129="","",Customers!$M129&amp;"–"&amp;Customers!$N129)</f>
        <v/>
      </c>
      <c r="F133">
        <f>IF(OR(Customers!$A129="",Customers!$K129=""),"",IF(Customers!$K129&gt;$B$2+6,"No",IF(NOT(OR(Customers!$T129="",AND($B$2+6&gt;=Customers!$T129,$B$2&lt;=Customers!$U129))),"No (out of season)",IF(Customers!$J129="One-off",IF(AND(Customers!$K129&gt;=$B$2,Customers!$K129&lt;=$B$2+6),"Yes","No"),IF(OR(Customers!$J129="Weekly",LEFT(Customers!$J129,5)="Every"),IF(MOD(INT(($B$2-Customers!$K129+6)/7),IF(LEFT(Customers!$J129,5)="Every",VALUE(MID(Customers!$J129,7,1)),1))=0,"Yes","No"),IF(OR(AND(EDATE(Customers!$K129,INT(((YEAR($B$2)-YEAR(Customers!$K129))*12+MONTH($B$2)-MONTH(Customers!$K129))/IF(Customers!$J129="Monthly",1,IF(Customers!$J129="Quarterly",3,IF(Customers!$J129="Twice a year",6,12))))*IF(Customers!$J129="Monthly",1,IF(Customers!$J129="Quarterly",3,IF(Customers!$J129="Twice a year",6,12))))&gt;=$B$2,EDATE(Customers!$K129,INT(((YEAR($B$2)-YEAR(Customers!$K129))*12+MONTH($B$2)-MONTH(Customers!$K129))/IF(Customers!$J129="Monthly",1,IF(Customers!$J129="Quarterly",3,IF(Customers!$J129="Twice a year",6,12))))*IF(Customers!$J129="Monthly",1,IF(Customers!$J129="Quarterly",3,IF(Customers!$J129="Twice a year",6,12))))&lt;=$B$2+6),AND(EDATE(Customers!$K129,INT(((YEAR($B$2+6)-YEAR(Customers!$K129))*12+MONTH($B$2+6)-MONTH(Customers!$K129))/IF(Customers!$J129="Monthly",1,IF(Customers!$J129="Quarterly",3,IF(Customers!$J129="Twice a year",6,12))))*IF(Customers!$J129="Monthly",1,IF(Customers!$J129="Quarterly",3,IF(Customers!$J129="Twice a year",6,12))))&gt;=$B$2,EDATE(Customers!$K129,INT(((YEAR($B$2+6)-YEAR(Customers!$K129))*12+MONTH($B$2+6)-MONTH(Customers!$K129))/IF(Customers!$J129="Monthly",1,IF(Customers!$J129="Quarterly",3,IF(Customers!$J129="Twice a year",6,12))))*IF(Customers!$J129="Monthly",1,IF(Customers!$J129="Quarterly",3,IF(Customers!$J129="Twice a year",6,12))))&lt;=$B$2+6)),"Yes","No"))))))</f>
        <v/>
      </c>
    </row>
    <row r="134">
      <c r="A134">
        <f>IF(Customers!$A130="","",Customers!$A130)</f>
        <v/>
      </c>
      <c r="B134">
        <f>IF(Customers!$A130="","",Customers!$B130)</f>
        <v/>
      </c>
      <c r="C134">
        <f>IF(Customers!$A130="","",Customers!$J130)</f>
        <v/>
      </c>
      <c r="D134">
        <f>IF(Customers!$A130="","",Customers!$L130)</f>
        <v/>
      </c>
      <c r="E134">
        <f>IF(Customers!$A130="","",Customers!$M130&amp;"–"&amp;Customers!$N130)</f>
        <v/>
      </c>
      <c r="F134">
        <f>IF(OR(Customers!$A130="",Customers!$K130=""),"",IF(Customers!$K130&gt;$B$2+6,"No",IF(NOT(OR(Customers!$T130="",AND($B$2+6&gt;=Customers!$T130,$B$2&lt;=Customers!$U130))),"No (out of season)",IF(Customers!$J130="One-off",IF(AND(Customers!$K130&gt;=$B$2,Customers!$K130&lt;=$B$2+6),"Yes","No"),IF(OR(Customers!$J130="Weekly",LEFT(Customers!$J130,5)="Every"),IF(MOD(INT(($B$2-Customers!$K130+6)/7),IF(LEFT(Customers!$J130,5)="Every",VALUE(MID(Customers!$J130,7,1)),1))=0,"Yes","No"),IF(OR(AND(EDATE(Customers!$K130,INT(((YEAR($B$2)-YEAR(Customers!$K130))*12+MONTH($B$2)-MONTH(Customers!$K130))/IF(Customers!$J130="Monthly",1,IF(Customers!$J130="Quarterly",3,IF(Customers!$J130="Twice a year",6,12))))*IF(Customers!$J130="Monthly",1,IF(Customers!$J130="Quarterly",3,IF(Customers!$J130="Twice a year",6,12))))&gt;=$B$2,EDATE(Customers!$K130,INT(((YEAR($B$2)-YEAR(Customers!$K130))*12+MONTH($B$2)-MONTH(Customers!$K130))/IF(Customers!$J130="Monthly",1,IF(Customers!$J130="Quarterly",3,IF(Customers!$J130="Twice a year",6,12))))*IF(Customers!$J130="Monthly",1,IF(Customers!$J130="Quarterly",3,IF(Customers!$J130="Twice a year",6,12))))&lt;=$B$2+6),AND(EDATE(Customers!$K130,INT(((YEAR($B$2+6)-YEAR(Customers!$K130))*12+MONTH($B$2+6)-MONTH(Customers!$K130))/IF(Customers!$J130="Monthly",1,IF(Customers!$J130="Quarterly",3,IF(Customers!$J130="Twice a year",6,12))))*IF(Customers!$J130="Monthly",1,IF(Customers!$J130="Quarterly",3,IF(Customers!$J130="Twice a year",6,12))))&gt;=$B$2,EDATE(Customers!$K130,INT(((YEAR($B$2+6)-YEAR(Customers!$K130))*12+MONTH($B$2+6)-MONTH(Customers!$K130))/IF(Customers!$J130="Monthly",1,IF(Customers!$J130="Quarterly",3,IF(Customers!$J130="Twice a year",6,12))))*IF(Customers!$J130="Monthly",1,IF(Customers!$J130="Quarterly",3,IF(Customers!$J130="Twice a year",6,12))))&lt;=$B$2+6)),"Yes","No"))))))</f>
        <v/>
      </c>
    </row>
    <row r="135">
      <c r="A135">
        <f>IF(Customers!$A131="","",Customers!$A131)</f>
        <v/>
      </c>
      <c r="B135">
        <f>IF(Customers!$A131="","",Customers!$B131)</f>
        <v/>
      </c>
      <c r="C135">
        <f>IF(Customers!$A131="","",Customers!$J131)</f>
        <v/>
      </c>
      <c r="D135">
        <f>IF(Customers!$A131="","",Customers!$L131)</f>
        <v/>
      </c>
      <c r="E135">
        <f>IF(Customers!$A131="","",Customers!$M131&amp;"–"&amp;Customers!$N131)</f>
        <v/>
      </c>
      <c r="F135">
        <f>IF(OR(Customers!$A131="",Customers!$K131=""),"",IF(Customers!$K131&gt;$B$2+6,"No",IF(NOT(OR(Customers!$T131="",AND($B$2+6&gt;=Customers!$T131,$B$2&lt;=Customers!$U131))),"No (out of season)",IF(Customers!$J131="One-off",IF(AND(Customers!$K131&gt;=$B$2,Customers!$K131&lt;=$B$2+6),"Yes","No"),IF(OR(Customers!$J131="Weekly",LEFT(Customers!$J131,5)="Every"),IF(MOD(INT(($B$2-Customers!$K131+6)/7),IF(LEFT(Customers!$J131,5)="Every",VALUE(MID(Customers!$J131,7,1)),1))=0,"Yes","No"),IF(OR(AND(EDATE(Customers!$K131,INT(((YEAR($B$2)-YEAR(Customers!$K131))*12+MONTH($B$2)-MONTH(Customers!$K131))/IF(Customers!$J131="Monthly",1,IF(Customers!$J131="Quarterly",3,IF(Customers!$J131="Twice a year",6,12))))*IF(Customers!$J131="Monthly",1,IF(Customers!$J131="Quarterly",3,IF(Customers!$J131="Twice a year",6,12))))&gt;=$B$2,EDATE(Customers!$K131,INT(((YEAR($B$2)-YEAR(Customers!$K131))*12+MONTH($B$2)-MONTH(Customers!$K131))/IF(Customers!$J131="Monthly",1,IF(Customers!$J131="Quarterly",3,IF(Customers!$J131="Twice a year",6,12))))*IF(Customers!$J131="Monthly",1,IF(Customers!$J131="Quarterly",3,IF(Customers!$J131="Twice a year",6,12))))&lt;=$B$2+6),AND(EDATE(Customers!$K131,INT(((YEAR($B$2+6)-YEAR(Customers!$K131))*12+MONTH($B$2+6)-MONTH(Customers!$K131))/IF(Customers!$J131="Monthly",1,IF(Customers!$J131="Quarterly",3,IF(Customers!$J131="Twice a year",6,12))))*IF(Customers!$J131="Monthly",1,IF(Customers!$J131="Quarterly",3,IF(Customers!$J131="Twice a year",6,12))))&gt;=$B$2,EDATE(Customers!$K131,INT(((YEAR($B$2+6)-YEAR(Customers!$K131))*12+MONTH($B$2+6)-MONTH(Customers!$K131))/IF(Customers!$J131="Monthly",1,IF(Customers!$J131="Quarterly",3,IF(Customers!$J131="Twice a year",6,12))))*IF(Customers!$J131="Monthly",1,IF(Customers!$J131="Quarterly",3,IF(Customers!$J131="Twice a year",6,12))))&lt;=$B$2+6)),"Yes","No"))))))</f>
        <v/>
      </c>
    </row>
    <row r="136">
      <c r="A136">
        <f>IF(Customers!$A132="","",Customers!$A132)</f>
        <v/>
      </c>
      <c r="B136">
        <f>IF(Customers!$A132="","",Customers!$B132)</f>
        <v/>
      </c>
      <c r="C136">
        <f>IF(Customers!$A132="","",Customers!$J132)</f>
        <v/>
      </c>
      <c r="D136">
        <f>IF(Customers!$A132="","",Customers!$L132)</f>
        <v/>
      </c>
      <c r="E136">
        <f>IF(Customers!$A132="","",Customers!$M132&amp;"–"&amp;Customers!$N132)</f>
        <v/>
      </c>
      <c r="F136">
        <f>IF(OR(Customers!$A132="",Customers!$K132=""),"",IF(Customers!$K132&gt;$B$2+6,"No",IF(NOT(OR(Customers!$T132="",AND($B$2+6&gt;=Customers!$T132,$B$2&lt;=Customers!$U132))),"No (out of season)",IF(Customers!$J132="One-off",IF(AND(Customers!$K132&gt;=$B$2,Customers!$K132&lt;=$B$2+6),"Yes","No"),IF(OR(Customers!$J132="Weekly",LEFT(Customers!$J132,5)="Every"),IF(MOD(INT(($B$2-Customers!$K132+6)/7),IF(LEFT(Customers!$J132,5)="Every",VALUE(MID(Customers!$J132,7,1)),1))=0,"Yes","No"),IF(OR(AND(EDATE(Customers!$K132,INT(((YEAR($B$2)-YEAR(Customers!$K132))*12+MONTH($B$2)-MONTH(Customers!$K132))/IF(Customers!$J132="Monthly",1,IF(Customers!$J132="Quarterly",3,IF(Customers!$J132="Twice a year",6,12))))*IF(Customers!$J132="Monthly",1,IF(Customers!$J132="Quarterly",3,IF(Customers!$J132="Twice a year",6,12))))&gt;=$B$2,EDATE(Customers!$K132,INT(((YEAR($B$2)-YEAR(Customers!$K132))*12+MONTH($B$2)-MONTH(Customers!$K132))/IF(Customers!$J132="Monthly",1,IF(Customers!$J132="Quarterly",3,IF(Customers!$J132="Twice a year",6,12))))*IF(Customers!$J132="Monthly",1,IF(Customers!$J132="Quarterly",3,IF(Customers!$J132="Twice a year",6,12))))&lt;=$B$2+6),AND(EDATE(Customers!$K132,INT(((YEAR($B$2+6)-YEAR(Customers!$K132))*12+MONTH($B$2+6)-MONTH(Customers!$K132))/IF(Customers!$J132="Monthly",1,IF(Customers!$J132="Quarterly",3,IF(Customers!$J132="Twice a year",6,12))))*IF(Customers!$J132="Monthly",1,IF(Customers!$J132="Quarterly",3,IF(Customers!$J132="Twice a year",6,12))))&gt;=$B$2,EDATE(Customers!$K132,INT(((YEAR($B$2+6)-YEAR(Customers!$K132))*12+MONTH($B$2+6)-MONTH(Customers!$K132))/IF(Customers!$J132="Monthly",1,IF(Customers!$J132="Quarterly",3,IF(Customers!$J132="Twice a year",6,12))))*IF(Customers!$J132="Monthly",1,IF(Customers!$J132="Quarterly",3,IF(Customers!$J132="Twice a year",6,12))))&lt;=$B$2+6)),"Yes","No"))))))</f>
        <v/>
      </c>
    </row>
    <row r="137">
      <c r="A137">
        <f>IF(Customers!$A133="","",Customers!$A133)</f>
        <v/>
      </c>
      <c r="B137">
        <f>IF(Customers!$A133="","",Customers!$B133)</f>
        <v/>
      </c>
      <c r="C137">
        <f>IF(Customers!$A133="","",Customers!$J133)</f>
        <v/>
      </c>
      <c r="D137">
        <f>IF(Customers!$A133="","",Customers!$L133)</f>
        <v/>
      </c>
      <c r="E137">
        <f>IF(Customers!$A133="","",Customers!$M133&amp;"–"&amp;Customers!$N133)</f>
        <v/>
      </c>
      <c r="F137">
        <f>IF(OR(Customers!$A133="",Customers!$K133=""),"",IF(Customers!$K133&gt;$B$2+6,"No",IF(NOT(OR(Customers!$T133="",AND($B$2+6&gt;=Customers!$T133,$B$2&lt;=Customers!$U133))),"No (out of season)",IF(Customers!$J133="One-off",IF(AND(Customers!$K133&gt;=$B$2,Customers!$K133&lt;=$B$2+6),"Yes","No"),IF(OR(Customers!$J133="Weekly",LEFT(Customers!$J133,5)="Every"),IF(MOD(INT(($B$2-Customers!$K133+6)/7),IF(LEFT(Customers!$J133,5)="Every",VALUE(MID(Customers!$J133,7,1)),1))=0,"Yes","No"),IF(OR(AND(EDATE(Customers!$K133,INT(((YEAR($B$2)-YEAR(Customers!$K133))*12+MONTH($B$2)-MONTH(Customers!$K133))/IF(Customers!$J133="Monthly",1,IF(Customers!$J133="Quarterly",3,IF(Customers!$J133="Twice a year",6,12))))*IF(Customers!$J133="Monthly",1,IF(Customers!$J133="Quarterly",3,IF(Customers!$J133="Twice a year",6,12))))&gt;=$B$2,EDATE(Customers!$K133,INT(((YEAR($B$2)-YEAR(Customers!$K133))*12+MONTH($B$2)-MONTH(Customers!$K133))/IF(Customers!$J133="Monthly",1,IF(Customers!$J133="Quarterly",3,IF(Customers!$J133="Twice a year",6,12))))*IF(Customers!$J133="Monthly",1,IF(Customers!$J133="Quarterly",3,IF(Customers!$J133="Twice a year",6,12))))&lt;=$B$2+6),AND(EDATE(Customers!$K133,INT(((YEAR($B$2+6)-YEAR(Customers!$K133))*12+MONTH($B$2+6)-MONTH(Customers!$K133))/IF(Customers!$J133="Monthly",1,IF(Customers!$J133="Quarterly",3,IF(Customers!$J133="Twice a year",6,12))))*IF(Customers!$J133="Monthly",1,IF(Customers!$J133="Quarterly",3,IF(Customers!$J133="Twice a year",6,12))))&gt;=$B$2,EDATE(Customers!$K133,INT(((YEAR($B$2+6)-YEAR(Customers!$K133))*12+MONTH($B$2+6)-MONTH(Customers!$K133))/IF(Customers!$J133="Monthly",1,IF(Customers!$J133="Quarterly",3,IF(Customers!$J133="Twice a year",6,12))))*IF(Customers!$J133="Monthly",1,IF(Customers!$J133="Quarterly",3,IF(Customers!$J133="Twice a year",6,12))))&lt;=$B$2+6)),"Yes","No"))))))</f>
        <v/>
      </c>
    </row>
    <row r="138">
      <c r="A138">
        <f>IF(Customers!$A134="","",Customers!$A134)</f>
        <v/>
      </c>
      <c r="B138">
        <f>IF(Customers!$A134="","",Customers!$B134)</f>
        <v/>
      </c>
      <c r="C138">
        <f>IF(Customers!$A134="","",Customers!$J134)</f>
        <v/>
      </c>
      <c r="D138">
        <f>IF(Customers!$A134="","",Customers!$L134)</f>
        <v/>
      </c>
      <c r="E138">
        <f>IF(Customers!$A134="","",Customers!$M134&amp;"–"&amp;Customers!$N134)</f>
        <v/>
      </c>
      <c r="F138">
        <f>IF(OR(Customers!$A134="",Customers!$K134=""),"",IF(Customers!$K134&gt;$B$2+6,"No",IF(NOT(OR(Customers!$T134="",AND($B$2+6&gt;=Customers!$T134,$B$2&lt;=Customers!$U134))),"No (out of season)",IF(Customers!$J134="One-off",IF(AND(Customers!$K134&gt;=$B$2,Customers!$K134&lt;=$B$2+6),"Yes","No"),IF(OR(Customers!$J134="Weekly",LEFT(Customers!$J134,5)="Every"),IF(MOD(INT(($B$2-Customers!$K134+6)/7),IF(LEFT(Customers!$J134,5)="Every",VALUE(MID(Customers!$J134,7,1)),1))=0,"Yes","No"),IF(OR(AND(EDATE(Customers!$K134,INT(((YEAR($B$2)-YEAR(Customers!$K134))*12+MONTH($B$2)-MONTH(Customers!$K134))/IF(Customers!$J134="Monthly",1,IF(Customers!$J134="Quarterly",3,IF(Customers!$J134="Twice a year",6,12))))*IF(Customers!$J134="Monthly",1,IF(Customers!$J134="Quarterly",3,IF(Customers!$J134="Twice a year",6,12))))&gt;=$B$2,EDATE(Customers!$K134,INT(((YEAR($B$2)-YEAR(Customers!$K134))*12+MONTH($B$2)-MONTH(Customers!$K134))/IF(Customers!$J134="Monthly",1,IF(Customers!$J134="Quarterly",3,IF(Customers!$J134="Twice a year",6,12))))*IF(Customers!$J134="Monthly",1,IF(Customers!$J134="Quarterly",3,IF(Customers!$J134="Twice a year",6,12))))&lt;=$B$2+6),AND(EDATE(Customers!$K134,INT(((YEAR($B$2+6)-YEAR(Customers!$K134))*12+MONTH($B$2+6)-MONTH(Customers!$K134))/IF(Customers!$J134="Monthly",1,IF(Customers!$J134="Quarterly",3,IF(Customers!$J134="Twice a year",6,12))))*IF(Customers!$J134="Monthly",1,IF(Customers!$J134="Quarterly",3,IF(Customers!$J134="Twice a year",6,12))))&gt;=$B$2,EDATE(Customers!$K134,INT(((YEAR($B$2+6)-YEAR(Customers!$K134))*12+MONTH($B$2+6)-MONTH(Customers!$K134))/IF(Customers!$J134="Monthly",1,IF(Customers!$J134="Quarterly",3,IF(Customers!$J134="Twice a year",6,12))))*IF(Customers!$J134="Monthly",1,IF(Customers!$J134="Quarterly",3,IF(Customers!$J134="Twice a year",6,12))))&lt;=$B$2+6)),"Yes","No"))))))</f>
        <v/>
      </c>
    </row>
    <row r="139">
      <c r="A139">
        <f>IF(Customers!$A135="","",Customers!$A135)</f>
        <v/>
      </c>
      <c r="B139">
        <f>IF(Customers!$A135="","",Customers!$B135)</f>
        <v/>
      </c>
      <c r="C139">
        <f>IF(Customers!$A135="","",Customers!$J135)</f>
        <v/>
      </c>
      <c r="D139">
        <f>IF(Customers!$A135="","",Customers!$L135)</f>
        <v/>
      </c>
      <c r="E139">
        <f>IF(Customers!$A135="","",Customers!$M135&amp;"–"&amp;Customers!$N135)</f>
        <v/>
      </c>
      <c r="F139">
        <f>IF(OR(Customers!$A135="",Customers!$K135=""),"",IF(Customers!$K135&gt;$B$2+6,"No",IF(NOT(OR(Customers!$T135="",AND($B$2+6&gt;=Customers!$T135,$B$2&lt;=Customers!$U135))),"No (out of season)",IF(Customers!$J135="One-off",IF(AND(Customers!$K135&gt;=$B$2,Customers!$K135&lt;=$B$2+6),"Yes","No"),IF(OR(Customers!$J135="Weekly",LEFT(Customers!$J135,5)="Every"),IF(MOD(INT(($B$2-Customers!$K135+6)/7),IF(LEFT(Customers!$J135,5)="Every",VALUE(MID(Customers!$J135,7,1)),1))=0,"Yes","No"),IF(OR(AND(EDATE(Customers!$K135,INT(((YEAR($B$2)-YEAR(Customers!$K135))*12+MONTH($B$2)-MONTH(Customers!$K135))/IF(Customers!$J135="Monthly",1,IF(Customers!$J135="Quarterly",3,IF(Customers!$J135="Twice a year",6,12))))*IF(Customers!$J135="Monthly",1,IF(Customers!$J135="Quarterly",3,IF(Customers!$J135="Twice a year",6,12))))&gt;=$B$2,EDATE(Customers!$K135,INT(((YEAR($B$2)-YEAR(Customers!$K135))*12+MONTH($B$2)-MONTH(Customers!$K135))/IF(Customers!$J135="Monthly",1,IF(Customers!$J135="Quarterly",3,IF(Customers!$J135="Twice a year",6,12))))*IF(Customers!$J135="Monthly",1,IF(Customers!$J135="Quarterly",3,IF(Customers!$J135="Twice a year",6,12))))&lt;=$B$2+6),AND(EDATE(Customers!$K135,INT(((YEAR($B$2+6)-YEAR(Customers!$K135))*12+MONTH($B$2+6)-MONTH(Customers!$K135))/IF(Customers!$J135="Monthly",1,IF(Customers!$J135="Quarterly",3,IF(Customers!$J135="Twice a year",6,12))))*IF(Customers!$J135="Monthly",1,IF(Customers!$J135="Quarterly",3,IF(Customers!$J135="Twice a year",6,12))))&gt;=$B$2,EDATE(Customers!$K135,INT(((YEAR($B$2+6)-YEAR(Customers!$K135))*12+MONTH($B$2+6)-MONTH(Customers!$K135))/IF(Customers!$J135="Monthly",1,IF(Customers!$J135="Quarterly",3,IF(Customers!$J135="Twice a year",6,12))))*IF(Customers!$J135="Monthly",1,IF(Customers!$J135="Quarterly",3,IF(Customers!$J135="Twice a year",6,12))))&lt;=$B$2+6)),"Yes","No"))))))</f>
        <v/>
      </c>
    </row>
    <row r="140">
      <c r="A140">
        <f>IF(Customers!$A136="","",Customers!$A136)</f>
        <v/>
      </c>
      <c r="B140">
        <f>IF(Customers!$A136="","",Customers!$B136)</f>
        <v/>
      </c>
      <c r="C140">
        <f>IF(Customers!$A136="","",Customers!$J136)</f>
        <v/>
      </c>
      <c r="D140">
        <f>IF(Customers!$A136="","",Customers!$L136)</f>
        <v/>
      </c>
      <c r="E140">
        <f>IF(Customers!$A136="","",Customers!$M136&amp;"–"&amp;Customers!$N136)</f>
        <v/>
      </c>
      <c r="F140">
        <f>IF(OR(Customers!$A136="",Customers!$K136=""),"",IF(Customers!$K136&gt;$B$2+6,"No",IF(NOT(OR(Customers!$T136="",AND($B$2+6&gt;=Customers!$T136,$B$2&lt;=Customers!$U136))),"No (out of season)",IF(Customers!$J136="One-off",IF(AND(Customers!$K136&gt;=$B$2,Customers!$K136&lt;=$B$2+6),"Yes","No"),IF(OR(Customers!$J136="Weekly",LEFT(Customers!$J136,5)="Every"),IF(MOD(INT(($B$2-Customers!$K136+6)/7),IF(LEFT(Customers!$J136,5)="Every",VALUE(MID(Customers!$J136,7,1)),1))=0,"Yes","No"),IF(OR(AND(EDATE(Customers!$K136,INT(((YEAR($B$2)-YEAR(Customers!$K136))*12+MONTH($B$2)-MONTH(Customers!$K136))/IF(Customers!$J136="Monthly",1,IF(Customers!$J136="Quarterly",3,IF(Customers!$J136="Twice a year",6,12))))*IF(Customers!$J136="Monthly",1,IF(Customers!$J136="Quarterly",3,IF(Customers!$J136="Twice a year",6,12))))&gt;=$B$2,EDATE(Customers!$K136,INT(((YEAR($B$2)-YEAR(Customers!$K136))*12+MONTH($B$2)-MONTH(Customers!$K136))/IF(Customers!$J136="Monthly",1,IF(Customers!$J136="Quarterly",3,IF(Customers!$J136="Twice a year",6,12))))*IF(Customers!$J136="Monthly",1,IF(Customers!$J136="Quarterly",3,IF(Customers!$J136="Twice a year",6,12))))&lt;=$B$2+6),AND(EDATE(Customers!$K136,INT(((YEAR($B$2+6)-YEAR(Customers!$K136))*12+MONTH($B$2+6)-MONTH(Customers!$K136))/IF(Customers!$J136="Monthly",1,IF(Customers!$J136="Quarterly",3,IF(Customers!$J136="Twice a year",6,12))))*IF(Customers!$J136="Monthly",1,IF(Customers!$J136="Quarterly",3,IF(Customers!$J136="Twice a year",6,12))))&gt;=$B$2,EDATE(Customers!$K136,INT(((YEAR($B$2+6)-YEAR(Customers!$K136))*12+MONTH($B$2+6)-MONTH(Customers!$K136))/IF(Customers!$J136="Monthly",1,IF(Customers!$J136="Quarterly",3,IF(Customers!$J136="Twice a year",6,12))))*IF(Customers!$J136="Monthly",1,IF(Customers!$J136="Quarterly",3,IF(Customers!$J136="Twice a year",6,12))))&lt;=$B$2+6)),"Yes","No"))))))</f>
        <v/>
      </c>
    </row>
    <row r="141">
      <c r="A141">
        <f>IF(Customers!$A137="","",Customers!$A137)</f>
        <v/>
      </c>
      <c r="B141">
        <f>IF(Customers!$A137="","",Customers!$B137)</f>
        <v/>
      </c>
      <c r="C141">
        <f>IF(Customers!$A137="","",Customers!$J137)</f>
        <v/>
      </c>
      <c r="D141">
        <f>IF(Customers!$A137="","",Customers!$L137)</f>
        <v/>
      </c>
      <c r="E141">
        <f>IF(Customers!$A137="","",Customers!$M137&amp;"–"&amp;Customers!$N137)</f>
        <v/>
      </c>
      <c r="F141">
        <f>IF(OR(Customers!$A137="",Customers!$K137=""),"",IF(Customers!$K137&gt;$B$2+6,"No",IF(NOT(OR(Customers!$T137="",AND($B$2+6&gt;=Customers!$T137,$B$2&lt;=Customers!$U137))),"No (out of season)",IF(Customers!$J137="One-off",IF(AND(Customers!$K137&gt;=$B$2,Customers!$K137&lt;=$B$2+6),"Yes","No"),IF(OR(Customers!$J137="Weekly",LEFT(Customers!$J137,5)="Every"),IF(MOD(INT(($B$2-Customers!$K137+6)/7),IF(LEFT(Customers!$J137,5)="Every",VALUE(MID(Customers!$J137,7,1)),1))=0,"Yes","No"),IF(OR(AND(EDATE(Customers!$K137,INT(((YEAR($B$2)-YEAR(Customers!$K137))*12+MONTH($B$2)-MONTH(Customers!$K137))/IF(Customers!$J137="Monthly",1,IF(Customers!$J137="Quarterly",3,IF(Customers!$J137="Twice a year",6,12))))*IF(Customers!$J137="Monthly",1,IF(Customers!$J137="Quarterly",3,IF(Customers!$J137="Twice a year",6,12))))&gt;=$B$2,EDATE(Customers!$K137,INT(((YEAR($B$2)-YEAR(Customers!$K137))*12+MONTH($B$2)-MONTH(Customers!$K137))/IF(Customers!$J137="Monthly",1,IF(Customers!$J137="Quarterly",3,IF(Customers!$J137="Twice a year",6,12))))*IF(Customers!$J137="Monthly",1,IF(Customers!$J137="Quarterly",3,IF(Customers!$J137="Twice a year",6,12))))&lt;=$B$2+6),AND(EDATE(Customers!$K137,INT(((YEAR($B$2+6)-YEAR(Customers!$K137))*12+MONTH($B$2+6)-MONTH(Customers!$K137))/IF(Customers!$J137="Monthly",1,IF(Customers!$J137="Quarterly",3,IF(Customers!$J137="Twice a year",6,12))))*IF(Customers!$J137="Monthly",1,IF(Customers!$J137="Quarterly",3,IF(Customers!$J137="Twice a year",6,12))))&gt;=$B$2,EDATE(Customers!$K137,INT(((YEAR($B$2+6)-YEAR(Customers!$K137))*12+MONTH($B$2+6)-MONTH(Customers!$K137))/IF(Customers!$J137="Monthly",1,IF(Customers!$J137="Quarterly",3,IF(Customers!$J137="Twice a year",6,12))))*IF(Customers!$J137="Monthly",1,IF(Customers!$J137="Quarterly",3,IF(Customers!$J137="Twice a year",6,12))))&lt;=$B$2+6)),"Yes","No"))))))</f>
        <v/>
      </c>
    </row>
    <row r="142">
      <c r="A142">
        <f>IF(Customers!$A138="","",Customers!$A138)</f>
        <v/>
      </c>
      <c r="B142">
        <f>IF(Customers!$A138="","",Customers!$B138)</f>
        <v/>
      </c>
      <c r="C142">
        <f>IF(Customers!$A138="","",Customers!$J138)</f>
        <v/>
      </c>
      <c r="D142">
        <f>IF(Customers!$A138="","",Customers!$L138)</f>
        <v/>
      </c>
      <c r="E142">
        <f>IF(Customers!$A138="","",Customers!$M138&amp;"–"&amp;Customers!$N138)</f>
        <v/>
      </c>
      <c r="F142">
        <f>IF(OR(Customers!$A138="",Customers!$K138=""),"",IF(Customers!$K138&gt;$B$2+6,"No",IF(NOT(OR(Customers!$T138="",AND($B$2+6&gt;=Customers!$T138,$B$2&lt;=Customers!$U138))),"No (out of season)",IF(Customers!$J138="One-off",IF(AND(Customers!$K138&gt;=$B$2,Customers!$K138&lt;=$B$2+6),"Yes","No"),IF(OR(Customers!$J138="Weekly",LEFT(Customers!$J138,5)="Every"),IF(MOD(INT(($B$2-Customers!$K138+6)/7),IF(LEFT(Customers!$J138,5)="Every",VALUE(MID(Customers!$J138,7,1)),1))=0,"Yes","No"),IF(OR(AND(EDATE(Customers!$K138,INT(((YEAR($B$2)-YEAR(Customers!$K138))*12+MONTH($B$2)-MONTH(Customers!$K138))/IF(Customers!$J138="Monthly",1,IF(Customers!$J138="Quarterly",3,IF(Customers!$J138="Twice a year",6,12))))*IF(Customers!$J138="Monthly",1,IF(Customers!$J138="Quarterly",3,IF(Customers!$J138="Twice a year",6,12))))&gt;=$B$2,EDATE(Customers!$K138,INT(((YEAR($B$2)-YEAR(Customers!$K138))*12+MONTH($B$2)-MONTH(Customers!$K138))/IF(Customers!$J138="Monthly",1,IF(Customers!$J138="Quarterly",3,IF(Customers!$J138="Twice a year",6,12))))*IF(Customers!$J138="Monthly",1,IF(Customers!$J138="Quarterly",3,IF(Customers!$J138="Twice a year",6,12))))&lt;=$B$2+6),AND(EDATE(Customers!$K138,INT(((YEAR($B$2+6)-YEAR(Customers!$K138))*12+MONTH($B$2+6)-MONTH(Customers!$K138))/IF(Customers!$J138="Monthly",1,IF(Customers!$J138="Quarterly",3,IF(Customers!$J138="Twice a year",6,12))))*IF(Customers!$J138="Monthly",1,IF(Customers!$J138="Quarterly",3,IF(Customers!$J138="Twice a year",6,12))))&gt;=$B$2,EDATE(Customers!$K138,INT(((YEAR($B$2+6)-YEAR(Customers!$K138))*12+MONTH($B$2+6)-MONTH(Customers!$K138))/IF(Customers!$J138="Monthly",1,IF(Customers!$J138="Quarterly",3,IF(Customers!$J138="Twice a year",6,12))))*IF(Customers!$J138="Monthly",1,IF(Customers!$J138="Quarterly",3,IF(Customers!$J138="Twice a year",6,12))))&lt;=$B$2+6)),"Yes","No"))))))</f>
        <v/>
      </c>
    </row>
    <row r="143">
      <c r="A143">
        <f>IF(Customers!$A139="","",Customers!$A139)</f>
        <v/>
      </c>
      <c r="B143">
        <f>IF(Customers!$A139="","",Customers!$B139)</f>
        <v/>
      </c>
      <c r="C143">
        <f>IF(Customers!$A139="","",Customers!$J139)</f>
        <v/>
      </c>
      <c r="D143">
        <f>IF(Customers!$A139="","",Customers!$L139)</f>
        <v/>
      </c>
      <c r="E143">
        <f>IF(Customers!$A139="","",Customers!$M139&amp;"–"&amp;Customers!$N139)</f>
        <v/>
      </c>
      <c r="F143">
        <f>IF(OR(Customers!$A139="",Customers!$K139=""),"",IF(Customers!$K139&gt;$B$2+6,"No",IF(NOT(OR(Customers!$T139="",AND($B$2+6&gt;=Customers!$T139,$B$2&lt;=Customers!$U139))),"No (out of season)",IF(Customers!$J139="One-off",IF(AND(Customers!$K139&gt;=$B$2,Customers!$K139&lt;=$B$2+6),"Yes","No"),IF(OR(Customers!$J139="Weekly",LEFT(Customers!$J139,5)="Every"),IF(MOD(INT(($B$2-Customers!$K139+6)/7),IF(LEFT(Customers!$J139,5)="Every",VALUE(MID(Customers!$J139,7,1)),1))=0,"Yes","No"),IF(OR(AND(EDATE(Customers!$K139,INT(((YEAR($B$2)-YEAR(Customers!$K139))*12+MONTH($B$2)-MONTH(Customers!$K139))/IF(Customers!$J139="Monthly",1,IF(Customers!$J139="Quarterly",3,IF(Customers!$J139="Twice a year",6,12))))*IF(Customers!$J139="Monthly",1,IF(Customers!$J139="Quarterly",3,IF(Customers!$J139="Twice a year",6,12))))&gt;=$B$2,EDATE(Customers!$K139,INT(((YEAR($B$2)-YEAR(Customers!$K139))*12+MONTH($B$2)-MONTH(Customers!$K139))/IF(Customers!$J139="Monthly",1,IF(Customers!$J139="Quarterly",3,IF(Customers!$J139="Twice a year",6,12))))*IF(Customers!$J139="Monthly",1,IF(Customers!$J139="Quarterly",3,IF(Customers!$J139="Twice a year",6,12))))&lt;=$B$2+6),AND(EDATE(Customers!$K139,INT(((YEAR($B$2+6)-YEAR(Customers!$K139))*12+MONTH($B$2+6)-MONTH(Customers!$K139))/IF(Customers!$J139="Monthly",1,IF(Customers!$J139="Quarterly",3,IF(Customers!$J139="Twice a year",6,12))))*IF(Customers!$J139="Monthly",1,IF(Customers!$J139="Quarterly",3,IF(Customers!$J139="Twice a year",6,12))))&gt;=$B$2,EDATE(Customers!$K139,INT(((YEAR($B$2+6)-YEAR(Customers!$K139))*12+MONTH($B$2+6)-MONTH(Customers!$K139))/IF(Customers!$J139="Monthly",1,IF(Customers!$J139="Quarterly",3,IF(Customers!$J139="Twice a year",6,12))))*IF(Customers!$J139="Monthly",1,IF(Customers!$J139="Quarterly",3,IF(Customers!$J139="Twice a year",6,12))))&lt;=$B$2+6)),"Yes","No"))))))</f>
        <v/>
      </c>
    </row>
    <row r="144">
      <c r="A144">
        <f>IF(Customers!$A140="","",Customers!$A140)</f>
        <v/>
      </c>
      <c r="B144">
        <f>IF(Customers!$A140="","",Customers!$B140)</f>
        <v/>
      </c>
      <c r="C144">
        <f>IF(Customers!$A140="","",Customers!$J140)</f>
        <v/>
      </c>
      <c r="D144">
        <f>IF(Customers!$A140="","",Customers!$L140)</f>
        <v/>
      </c>
      <c r="E144">
        <f>IF(Customers!$A140="","",Customers!$M140&amp;"–"&amp;Customers!$N140)</f>
        <v/>
      </c>
      <c r="F144">
        <f>IF(OR(Customers!$A140="",Customers!$K140=""),"",IF(Customers!$K140&gt;$B$2+6,"No",IF(NOT(OR(Customers!$T140="",AND($B$2+6&gt;=Customers!$T140,$B$2&lt;=Customers!$U140))),"No (out of season)",IF(Customers!$J140="One-off",IF(AND(Customers!$K140&gt;=$B$2,Customers!$K140&lt;=$B$2+6),"Yes","No"),IF(OR(Customers!$J140="Weekly",LEFT(Customers!$J140,5)="Every"),IF(MOD(INT(($B$2-Customers!$K140+6)/7),IF(LEFT(Customers!$J140,5)="Every",VALUE(MID(Customers!$J140,7,1)),1))=0,"Yes","No"),IF(OR(AND(EDATE(Customers!$K140,INT(((YEAR($B$2)-YEAR(Customers!$K140))*12+MONTH($B$2)-MONTH(Customers!$K140))/IF(Customers!$J140="Monthly",1,IF(Customers!$J140="Quarterly",3,IF(Customers!$J140="Twice a year",6,12))))*IF(Customers!$J140="Monthly",1,IF(Customers!$J140="Quarterly",3,IF(Customers!$J140="Twice a year",6,12))))&gt;=$B$2,EDATE(Customers!$K140,INT(((YEAR($B$2)-YEAR(Customers!$K140))*12+MONTH($B$2)-MONTH(Customers!$K140))/IF(Customers!$J140="Monthly",1,IF(Customers!$J140="Quarterly",3,IF(Customers!$J140="Twice a year",6,12))))*IF(Customers!$J140="Monthly",1,IF(Customers!$J140="Quarterly",3,IF(Customers!$J140="Twice a year",6,12))))&lt;=$B$2+6),AND(EDATE(Customers!$K140,INT(((YEAR($B$2+6)-YEAR(Customers!$K140))*12+MONTH($B$2+6)-MONTH(Customers!$K140))/IF(Customers!$J140="Monthly",1,IF(Customers!$J140="Quarterly",3,IF(Customers!$J140="Twice a year",6,12))))*IF(Customers!$J140="Monthly",1,IF(Customers!$J140="Quarterly",3,IF(Customers!$J140="Twice a year",6,12))))&gt;=$B$2,EDATE(Customers!$K140,INT(((YEAR($B$2+6)-YEAR(Customers!$K140))*12+MONTH($B$2+6)-MONTH(Customers!$K140))/IF(Customers!$J140="Monthly",1,IF(Customers!$J140="Quarterly",3,IF(Customers!$J140="Twice a year",6,12))))*IF(Customers!$J140="Monthly",1,IF(Customers!$J140="Quarterly",3,IF(Customers!$J140="Twice a year",6,12))))&lt;=$B$2+6)),"Yes","No"))))))</f>
        <v/>
      </c>
    </row>
    <row r="145">
      <c r="A145">
        <f>IF(Customers!$A141="","",Customers!$A141)</f>
        <v/>
      </c>
      <c r="B145">
        <f>IF(Customers!$A141="","",Customers!$B141)</f>
        <v/>
      </c>
      <c r="C145">
        <f>IF(Customers!$A141="","",Customers!$J141)</f>
        <v/>
      </c>
      <c r="D145">
        <f>IF(Customers!$A141="","",Customers!$L141)</f>
        <v/>
      </c>
      <c r="E145">
        <f>IF(Customers!$A141="","",Customers!$M141&amp;"–"&amp;Customers!$N141)</f>
        <v/>
      </c>
      <c r="F145">
        <f>IF(OR(Customers!$A141="",Customers!$K141=""),"",IF(Customers!$K141&gt;$B$2+6,"No",IF(NOT(OR(Customers!$T141="",AND($B$2+6&gt;=Customers!$T141,$B$2&lt;=Customers!$U141))),"No (out of season)",IF(Customers!$J141="One-off",IF(AND(Customers!$K141&gt;=$B$2,Customers!$K141&lt;=$B$2+6),"Yes","No"),IF(OR(Customers!$J141="Weekly",LEFT(Customers!$J141,5)="Every"),IF(MOD(INT(($B$2-Customers!$K141+6)/7),IF(LEFT(Customers!$J141,5)="Every",VALUE(MID(Customers!$J141,7,1)),1))=0,"Yes","No"),IF(OR(AND(EDATE(Customers!$K141,INT(((YEAR($B$2)-YEAR(Customers!$K141))*12+MONTH($B$2)-MONTH(Customers!$K141))/IF(Customers!$J141="Monthly",1,IF(Customers!$J141="Quarterly",3,IF(Customers!$J141="Twice a year",6,12))))*IF(Customers!$J141="Monthly",1,IF(Customers!$J141="Quarterly",3,IF(Customers!$J141="Twice a year",6,12))))&gt;=$B$2,EDATE(Customers!$K141,INT(((YEAR($B$2)-YEAR(Customers!$K141))*12+MONTH($B$2)-MONTH(Customers!$K141))/IF(Customers!$J141="Monthly",1,IF(Customers!$J141="Quarterly",3,IF(Customers!$J141="Twice a year",6,12))))*IF(Customers!$J141="Monthly",1,IF(Customers!$J141="Quarterly",3,IF(Customers!$J141="Twice a year",6,12))))&lt;=$B$2+6),AND(EDATE(Customers!$K141,INT(((YEAR($B$2+6)-YEAR(Customers!$K141))*12+MONTH($B$2+6)-MONTH(Customers!$K141))/IF(Customers!$J141="Monthly",1,IF(Customers!$J141="Quarterly",3,IF(Customers!$J141="Twice a year",6,12))))*IF(Customers!$J141="Monthly",1,IF(Customers!$J141="Quarterly",3,IF(Customers!$J141="Twice a year",6,12))))&gt;=$B$2,EDATE(Customers!$K141,INT(((YEAR($B$2+6)-YEAR(Customers!$K141))*12+MONTH($B$2+6)-MONTH(Customers!$K141))/IF(Customers!$J141="Monthly",1,IF(Customers!$J141="Quarterly",3,IF(Customers!$J141="Twice a year",6,12))))*IF(Customers!$J141="Monthly",1,IF(Customers!$J141="Quarterly",3,IF(Customers!$J141="Twice a year",6,12))))&lt;=$B$2+6)),"Yes","No"))))))</f>
        <v/>
      </c>
    </row>
    <row r="146">
      <c r="A146">
        <f>IF(Customers!$A142="","",Customers!$A142)</f>
        <v/>
      </c>
      <c r="B146">
        <f>IF(Customers!$A142="","",Customers!$B142)</f>
        <v/>
      </c>
      <c r="C146">
        <f>IF(Customers!$A142="","",Customers!$J142)</f>
        <v/>
      </c>
      <c r="D146">
        <f>IF(Customers!$A142="","",Customers!$L142)</f>
        <v/>
      </c>
      <c r="E146">
        <f>IF(Customers!$A142="","",Customers!$M142&amp;"–"&amp;Customers!$N142)</f>
        <v/>
      </c>
      <c r="F146">
        <f>IF(OR(Customers!$A142="",Customers!$K142=""),"",IF(Customers!$K142&gt;$B$2+6,"No",IF(NOT(OR(Customers!$T142="",AND($B$2+6&gt;=Customers!$T142,$B$2&lt;=Customers!$U142))),"No (out of season)",IF(Customers!$J142="One-off",IF(AND(Customers!$K142&gt;=$B$2,Customers!$K142&lt;=$B$2+6),"Yes","No"),IF(OR(Customers!$J142="Weekly",LEFT(Customers!$J142,5)="Every"),IF(MOD(INT(($B$2-Customers!$K142+6)/7),IF(LEFT(Customers!$J142,5)="Every",VALUE(MID(Customers!$J142,7,1)),1))=0,"Yes","No"),IF(OR(AND(EDATE(Customers!$K142,INT(((YEAR($B$2)-YEAR(Customers!$K142))*12+MONTH($B$2)-MONTH(Customers!$K142))/IF(Customers!$J142="Monthly",1,IF(Customers!$J142="Quarterly",3,IF(Customers!$J142="Twice a year",6,12))))*IF(Customers!$J142="Monthly",1,IF(Customers!$J142="Quarterly",3,IF(Customers!$J142="Twice a year",6,12))))&gt;=$B$2,EDATE(Customers!$K142,INT(((YEAR($B$2)-YEAR(Customers!$K142))*12+MONTH($B$2)-MONTH(Customers!$K142))/IF(Customers!$J142="Monthly",1,IF(Customers!$J142="Quarterly",3,IF(Customers!$J142="Twice a year",6,12))))*IF(Customers!$J142="Monthly",1,IF(Customers!$J142="Quarterly",3,IF(Customers!$J142="Twice a year",6,12))))&lt;=$B$2+6),AND(EDATE(Customers!$K142,INT(((YEAR($B$2+6)-YEAR(Customers!$K142))*12+MONTH($B$2+6)-MONTH(Customers!$K142))/IF(Customers!$J142="Monthly",1,IF(Customers!$J142="Quarterly",3,IF(Customers!$J142="Twice a year",6,12))))*IF(Customers!$J142="Monthly",1,IF(Customers!$J142="Quarterly",3,IF(Customers!$J142="Twice a year",6,12))))&gt;=$B$2,EDATE(Customers!$K142,INT(((YEAR($B$2+6)-YEAR(Customers!$K142))*12+MONTH($B$2+6)-MONTH(Customers!$K142))/IF(Customers!$J142="Monthly",1,IF(Customers!$J142="Quarterly",3,IF(Customers!$J142="Twice a year",6,12))))*IF(Customers!$J142="Monthly",1,IF(Customers!$J142="Quarterly",3,IF(Customers!$J142="Twice a year",6,12))))&lt;=$B$2+6)),"Yes","No"))))))</f>
        <v/>
      </c>
    </row>
    <row r="147">
      <c r="A147">
        <f>IF(Customers!$A143="","",Customers!$A143)</f>
        <v/>
      </c>
      <c r="B147">
        <f>IF(Customers!$A143="","",Customers!$B143)</f>
        <v/>
      </c>
      <c r="C147">
        <f>IF(Customers!$A143="","",Customers!$J143)</f>
        <v/>
      </c>
      <c r="D147">
        <f>IF(Customers!$A143="","",Customers!$L143)</f>
        <v/>
      </c>
      <c r="E147">
        <f>IF(Customers!$A143="","",Customers!$M143&amp;"–"&amp;Customers!$N143)</f>
        <v/>
      </c>
      <c r="F147">
        <f>IF(OR(Customers!$A143="",Customers!$K143=""),"",IF(Customers!$K143&gt;$B$2+6,"No",IF(NOT(OR(Customers!$T143="",AND($B$2+6&gt;=Customers!$T143,$B$2&lt;=Customers!$U143))),"No (out of season)",IF(Customers!$J143="One-off",IF(AND(Customers!$K143&gt;=$B$2,Customers!$K143&lt;=$B$2+6),"Yes","No"),IF(OR(Customers!$J143="Weekly",LEFT(Customers!$J143,5)="Every"),IF(MOD(INT(($B$2-Customers!$K143+6)/7),IF(LEFT(Customers!$J143,5)="Every",VALUE(MID(Customers!$J143,7,1)),1))=0,"Yes","No"),IF(OR(AND(EDATE(Customers!$K143,INT(((YEAR($B$2)-YEAR(Customers!$K143))*12+MONTH($B$2)-MONTH(Customers!$K143))/IF(Customers!$J143="Monthly",1,IF(Customers!$J143="Quarterly",3,IF(Customers!$J143="Twice a year",6,12))))*IF(Customers!$J143="Monthly",1,IF(Customers!$J143="Quarterly",3,IF(Customers!$J143="Twice a year",6,12))))&gt;=$B$2,EDATE(Customers!$K143,INT(((YEAR($B$2)-YEAR(Customers!$K143))*12+MONTH($B$2)-MONTH(Customers!$K143))/IF(Customers!$J143="Monthly",1,IF(Customers!$J143="Quarterly",3,IF(Customers!$J143="Twice a year",6,12))))*IF(Customers!$J143="Monthly",1,IF(Customers!$J143="Quarterly",3,IF(Customers!$J143="Twice a year",6,12))))&lt;=$B$2+6),AND(EDATE(Customers!$K143,INT(((YEAR($B$2+6)-YEAR(Customers!$K143))*12+MONTH($B$2+6)-MONTH(Customers!$K143))/IF(Customers!$J143="Monthly",1,IF(Customers!$J143="Quarterly",3,IF(Customers!$J143="Twice a year",6,12))))*IF(Customers!$J143="Monthly",1,IF(Customers!$J143="Quarterly",3,IF(Customers!$J143="Twice a year",6,12))))&gt;=$B$2,EDATE(Customers!$K143,INT(((YEAR($B$2+6)-YEAR(Customers!$K143))*12+MONTH($B$2+6)-MONTH(Customers!$K143))/IF(Customers!$J143="Monthly",1,IF(Customers!$J143="Quarterly",3,IF(Customers!$J143="Twice a year",6,12))))*IF(Customers!$J143="Monthly",1,IF(Customers!$J143="Quarterly",3,IF(Customers!$J143="Twice a year",6,12))))&lt;=$B$2+6)),"Yes","No"))))))</f>
        <v/>
      </c>
    </row>
    <row r="148">
      <c r="A148">
        <f>IF(Customers!$A144="","",Customers!$A144)</f>
        <v/>
      </c>
      <c r="B148">
        <f>IF(Customers!$A144="","",Customers!$B144)</f>
        <v/>
      </c>
      <c r="C148">
        <f>IF(Customers!$A144="","",Customers!$J144)</f>
        <v/>
      </c>
      <c r="D148">
        <f>IF(Customers!$A144="","",Customers!$L144)</f>
        <v/>
      </c>
      <c r="E148">
        <f>IF(Customers!$A144="","",Customers!$M144&amp;"–"&amp;Customers!$N144)</f>
        <v/>
      </c>
      <c r="F148">
        <f>IF(OR(Customers!$A144="",Customers!$K144=""),"",IF(Customers!$K144&gt;$B$2+6,"No",IF(NOT(OR(Customers!$T144="",AND($B$2+6&gt;=Customers!$T144,$B$2&lt;=Customers!$U144))),"No (out of season)",IF(Customers!$J144="One-off",IF(AND(Customers!$K144&gt;=$B$2,Customers!$K144&lt;=$B$2+6),"Yes","No"),IF(OR(Customers!$J144="Weekly",LEFT(Customers!$J144,5)="Every"),IF(MOD(INT(($B$2-Customers!$K144+6)/7),IF(LEFT(Customers!$J144,5)="Every",VALUE(MID(Customers!$J144,7,1)),1))=0,"Yes","No"),IF(OR(AND(EDATE(Customers!$K144,INT(((YEAR($B$2)-YEAR(Customers!$K144))*12+MONTH($B$2)-MONTH(Customers!$K144))/IF(Customers!$J144="Monthly",1,IF(Customers!$J144="Quarterly",3,IF(Customers!$J144="Twice a year",6,12))))*IF(Customers!$J144="Monthly",1,IF(Customers!$J144="Quarterly",3,IF(Customers!$J144="Twice a year",6,12))))&gt;=$B$2,EDATE(Customers!$K144,INT(((YEAR($B$2)-YEAR(Customers!$K144))*12+MONTH($B$2)-MONTH(Customers!$K144))/IF(Customers!$J144="Monthly",1,IF(Customers!$J144="Quarterly",3,IF(Customers!$J144="Twice a year",6,12))))*IF(Customers!$J144="Monthly",1,IF(Customers!$J144="Quarterly",3,IF(Customers!$J144="Twice a year",6,12))))&lt;=$B$2+6),AND(EDATE(Customers!$K144,INT(((YEAR($B$2+6)-YEAR(Customers!$K144))*12+MONTH($B$2+6)-MONTH(Customers!$K144))/IF(Customers!$J144="Monthly",1,IF(Customers!$J144="Quarterly",3,IF(Customers!$J144="Twice a year",6,12))))*IF(Customers!$J144="Monthly",1,IF(Customers!$J144="Quarterly",3,IF(Customers!$J144="Twice a year",6,12))))&gt;=$B$2,EDATE(Customers!$K144,INT(((YEAR($B$2+6)-YEAR(Customers!$K144))*12+MONTH($B$2+6)-MONTH(Customers!$K144))/IF(Customers!$J144="Monthly",1,IF(Customers!$J144="Quarterly",3,IF(Customers!$J144="Twice a year",6,12))))*IF(Customers!$J144="Monthly",1,IF(Customers!$J144="Quarterly",3,IF(Customers!$J144="Twice a year",6,12))))&lt;=$B$2+6)),"Yes","No"))))))</f>
        <v/>
      </c>
    </row>
    <row r="149">
      <c r="A149">
        <f>IF(Customers!$A145="","",Customers!$A145)</f>
        <v/>
      </c>
      <c r="B149">
        <f>IF(Customers!$A145="","",Customers!$B145)</f>
        <v/>
      </c>
      <c r="C149">
        <f>IF(Customers!$A145="","",Customers!$J145)</f>
        <v/>
      </c>
      <c r="D149">
        <f>IF(Customers!$A145="","",Customers!$L145)</f>
        <v/>
      </c>
      <c r="E149">
        <f>IF(Customers!$A145="","",Customers!$M145&amp;"–"&amp;Customers!$N145)</f>
        <v/>
      </c>
      <c r="F149">
        <f>IF(OR(Customers!$A145="",Customers!$K145=""),"",IF(Customers!$K145&gt;$B$2+6,"No",IF(NOT(OR(Customers!$T145="",AND($B$2+6&gt;=Customers!$T145,$B$2&lt;=Customers!$U145))),"No (out of season)",IF(Customers!$J145="One-off",IF(AND(Customers!$K145&gt;=$B$2,Customers!$K145&lt;=$B$2+6),"Yes","No"),IF(OR(Customers!$J145="Weekly",LEFT(Customers!$J145,5)="Every"),IF(MOD(INT(($B$2-Customers!$K145+6)/7),IF(LEFT(Customers!$J145,5)="Every",VALUE(MID(Customers!$J145,7,1)),1))=0,"Yes","No"),IF(OR(AND(EDATE(Customers!$K145,INT(((YEAR($B$2)-YEAR(Customers!$K145))*12+MONTH($B$2)-MONTH(Customers!$K145))/IF(Customers!$J145="Monthly",1,IF(Customers!$J145="Quarterly",3,IF(Customers!$J145="Twice a year",6,12))))*IF(Customers!$J145="Monthly",1,IF(Customers!$J145="Quarterly",3,IF(Customers!$J145="Twice a year",6,12))))&gt;=$B$2,EDATE(Customers!$K145,INT(((YEAR($B$2)-YEAR(Customers!$K145))*12+MONTH($B$2)-MONTH(Customers!$K145))/IF(Customers!$J145="Monthly",1,IF(Customers!$J145="Quarterly",3,IF(Customers!$J145="Twice a year",6,12))))*IF(Customers!$J145="Monthly",1,IF(Customers!$J145="Quarterly",3,IF(Customers!$J145="Twice a year",6,12))))&lt;=$B$2+6),AND(EDATE(Customers!$K145,INT(((YEAR($B$2+6)-YEAR(Customers!$K145))*12+MONTH($B$2+6)-MONTH(Customers!$K145))/IF(Customers!$J145="Monthly",1,IF(Customers!$J145="Quarterly",3,IF(Customers!$J145="Twice a year",6,12))))*IF(Customers!$J145="Monthly",1,IF(Customers!$J145="Quarterly",3,IF(Customers!$J145="Twice a year",6,12))))&gt;=$B$2,EDATE(Customers!$K145,INT(((YEAR($B$2+6)-YEAR(Customers!$K145))*12+MONTH($B$2+6)-MONTH(Customers!$K145))/IF(Customers!$J145="Monthly",1,IF(Customers!$J145="Quarterly",3,IF(Customers!$J145="Twice a year",6,12))))*IF(Customers!$J145="Monthly",1,IF(Customers!$J145="Quarterly",3,IF(Customers!$J145="Twice a year",6,12))))&lt;=$B$2+6)),"Yes","No"))))))</f>
        <v/>
      </c>
    </row>
    <row r="150">
      <c r="A150">
        <f>IF(Customers!$A146="","",Customers!$A146)</f>
        <v/>
      </c>
      <c r="B150">
        <f>IF(Customers!$A146="","",Customers!$B146)</f>
        <v/>
      </c>
      <c r="C150">
        <f>IF(Customers!$A146="","",Customers!$J146)</f>
        <v/>
      </c>
      <c r="D150">
        <f>IF(Customers!$A146="","",Customers!$L146)</f>
        <v/>
      </c>
      <c r="E150">
        <f>IF(Customers!$A146="","",Customers!$M146&amp;"–"&amp;Customers!$N146)</f>
        <v/>
      </c>
      <c r="F150">
        <f>IF(OR(Customers!$A146="",Customers!$K146=""),"",IF(Customers!$K146&gt;$B$2+6,"No",IF(NOT(OR(Customers!$T146="",AND($B$2+6&gt;=Customers!$T146,$B$2&lt;=Customers!$U146))),"No (out of season)",IF(Customers!$J146="One-off",IF(AND(Customers!$K146&gt;=$B$2,Customers!$K146&lt;=$B$2+6),"Yes","No"),IF(OR(Customers!$J146="Weekly",LEFT(Customers!$J146,5)="Every"),IF(MOD(INT(($B$2-Customers!$K146+6)/7),IF(LEFT(Customers!$J146,5)="Every",VALUE(MID(Customers!$J146,7,1)),1))=0,"Yes","No"),IF(OR(AND(EDATE(Customers!$K146,INT(((YEAR($B$2)-YEAR(Customers!$K146))*12+MONTH($B$2)-MONTH(Customers!$K146))/IF(Customers!$J146="Monthly",1,IF(Customers!$J146="Quarterly",3,IF(Customers!$J146="Twice a year",6,12))))*IF(Customers!$J146="Monthly",1,IF(Customers!$J146="Quarterly",3,IF(Customers!$J146="Twice a year",6,12))))&gt;=$B$2,EDATE(Customers!$K146,INT(((YEAR($B$2)-YEAR(Customers!$K146))*12+MONTH($B$2)-MONTH(Customers!$K146))/IF(Customers!$J146="Monthly",1,IF(Customers!$J146="Quarterly",3,IF(Customers!$J146="Twice a year",6,12))))*IF(Customers!$J146="Monthly",1,IF(Customers!$J146="Quarterly",3,IF(Customers!$J146="Twice a year",6,12))))&lt;=$B$2+6),AND(EDATE(Customers!$K146,INT(((YEAR($B$2+6)-YEAR(Customers!$K146))*12+MONTH($B$2+6)-MONTH(Customers!$K146))/IF(Customers!$J146="Monthly",1,IF(Customers!$J146="Quarterly",3,IF(Customers!$J146="Twice a year",6,12))))*IF(Customers!$J146="Monthly",1,IF(Customers!$J146="Quarterly",3,IF(Customers!$J146="Twice a year",6,12))))&gt;=$B$2,EDATE(Customers!$K146,INT(((YEAR($B$2+6)-YEAR(Customers!$K146))*12+MONTH($B$2+6)-MONTH(Customers!$K146))/IF(Customers!$J146="Monthly",1,IF(Customers!$J146="Quarterly",3,IF(Customers!$J146="Twice a year",6,12))))*IF(Customers!$J146="Monthly",1,IF(Customers!$J146="Quarterly",3,IF(Customers!$J146="Twice a year",6,12))))&lt;=$B$2+6)),"Yes","No"))))))</f>
        <v/>
      </c>
    </row>
    <row r="151">
      <c r="A151">
        <f>IF(Customers!$A147="","",Customers!$A147)</f>
        <v/>
      </c>
      <c r="B151">
        <f>IF(Customers!$A147="","",Customers!$B147)</f>
        <v/>
      </c>
      <c r="C151">
        <f>IF(Customers!$A147="","",Customers!$J147)</f>
        <v/>
      </c>
      <c r="D151">
        <f>IF(Customers!$A147="","",Customers!$L147)</f>
        <v/>
      </c>
      <c r="E151">
        <f>IF(Customers!$A147="","",Customers!$M147&amp;"–"&amp;Customers!$N147)</f>
        <v/>
      </c>
      <c r="F151">
        <f>IF(OR(Customers!$A147="",Customers!$K147=""),"",IF(Customers!$K147&gt;$B$2+6,"No",IF(NOT(OR(Customers!$T147="",AND($B$2+6&gt;=Customers!$T147,$B$2&lt;=Customers!$U147))),"No (out of season)",IF(Customers!$J147="One-off",IF(AND(Customers!$K147&gt;=$B$2,Customers!$K147&lt;=$B$2+6),"Yes","No"),IF(OR(Customers!$J147="Weekly",LEFT(Customers!$J147,5)="Every"),IF(MOD(INT(($B$2-Customers!$K147+6)/7),IF(LEFT(Customers!$J147,5)="Every",VALUE(MID(Customers!$J147,7,1)),1))=0,"Yes","No"),IF(OR(AND(EDATE(Customers!$K147,INT(((YEAR($B$2)-YEAR(Customers!$K147))*12+MONTH($B$2)-MONTH(Customers!$K147))/IF(Customers!$J147="Monthly",1,IF(Customers!$J147="Quarterly",3,IF(Customers!$J147="Twice a year",6,12))))*IF(Customers!$J147="Monthly",1,IF(Customers!$J147="Quarterly",3,IF(Customers!$J147="Twice a year",6,12))))&gt;=$B$2,EDATE(Customers!$K147,INT(((YEAR($B$2)-YEAR(Customers!$K147))*12+MONTH($B$2)-MONTH(Customers!$K147))/IF(Customers!$J147="Monthly",1,IF(Customers!$J147="Quarterly",3,IF(Customers!$J147="Twice a year",6,12))))*IF(Customers!$J147="Monthly",1,IF(Customers!$J147="Quarterly",3,IF(Customers!$J147="Twice a year",6,12))))&lt;=$B$2+6),AND(EDATE(Customers!$K147,INT(((YEAR($B$2+6)-YEAR(Customers!$K147))*12+MONTH($B$2+6)-MONTH(Customers!$K147))/IF(Customers!$J147="Monthly",1,IF(Customers!$J147="Quarterly",3,IF(Customers!$J147="Twice a year",6,12))))*IF(Customers!$J147="Monthly",1,IF(Customers!$J147="Quarterly",3,IF(Customers!$J147="Twice a year",6,12))))&gt;=$B$2,EDATE(Customers!$K147,INT(((YEAR($B$2+6)-YEAR(Customers!$K147))*12+MONTH($B$2+6)-MONTH(Customers!$K147))/IF(Customers!$J147="Monthly",1,IF(Customers!$J147="Quarterly",3,IF(Customers!$J147="Twice a year",6,12))))*IF(Customers!$J147="Monthly",1,IF(Customers!$J147="Quarterly",3,IF(Customers!$J147="Twice a year",6,12))))&lt;=$B$2+6)),"Yes","No"))))))</f>
        <v/>
      </c>
    </row>
    <row r="152">
      <c r="A152">
        <f>IF(Customers!$A148="","",Customers!$A148)</f>
        <v/>
      </c>
      <c r="B152">
        <f>IF(Customers!$A148="","",Customers!$B148)</f>
        <v/>
      </c>
      <c r="C152">
        <f>IF(Customers!$A148="","",Customers!$J148)</f>
        <v/>
      </c>
      <c r="D152">
        <f>IF(Customers!$A148="","",Customers!$L148)</f>
        <v/>
      </c>
      <c r="E152">
        <f>IF(Customers!$A148="","",Customers!$M148&amp;"–"&amp;Customers!$N148)</f>
        <v/>
      </c>
      <c r="F152">
        <f>IF(OR(Customers!$A148="",Customers!$K148=""),"",IF(Customers!$K148&gt;$B$2+6,"No",IF(NOT(OR(Customers!$T148="",AND($B$2+6&gt;=Customers!$T148,$B$2&lt;=Customers!$U148))),"No (out of season)",IF(Customers!$J148="One-off",IF(AND(Customers!$K148&gt;=$B$2,Customers!$K148&lt;=$B$2+6),"Yes","No"),IF(OR(Customers!$J148="Weekly",LEFT(Customers!$J148,5)="Every"),IF(MOD(INT(($B$2-Customers!$K148+6)/7),IF(LEFT(Customers!$J148,5)="Every",VALUE(MID(Customers!$J148,7,1)),1))=0,"Yes","No"),IF(OR(AND(EDATE(Customers!$K148,INT(((YEAR($B$2)-YEAR(Customers!$K148))*12+MONTH($B$2)-MONTH(Customers!$K148))/IF(Customers!$J148="Monthly",1,IF(Customers!$J148="Quarterly",3,IF(Customers!$J148="Twice a year",6,12))))*IF(Customers!$J148="Monthly",1,IF(Customers!$J148="Quarterly",3,IF(Customers!$J148="Twice a year",6,12))))&gt;=$B$2,EDATE(Customers!$K148,INT(((YEAR($B$2)-YEAR(Customers!$K148))*12+MONTH($B$2)-MONTH(Customers!$K148))/IF(Customers!$J148="Monthly",1,IF(Customers!$J148="Quarterly",3,IF(Customers!$J148="Twice a year",6,12))))*IF(Customers!$J148="Monthly",1,IF(Customers!$J148="Quarterly",3,IF(Customers!$J148="Twice a year",6,12))))&lt;=$B$2+6),AND(EDATE(Customers!$K148,INT(((YEAR($B$2+6)-YEAR(Customers!$K148))*12+MONTH($B$2+6)-MONTH(Customers!$K148))/IF(Customers!$J148="Monthly",1,IF(Customers!$J148="Quarterly",3,IF(Customers!$J148="Twice a year",6,12))))*IF(Customers!$J148="Monthly",1,IF(Customers!$J148="Quarterly",3,IF(Customers!$J148="Twice a year",6,12))))&gt;=$B$2,EDATE(Customers!$K148,INT(((YEAR($B$2+6)-YEAR(Customers!$K148))*12+MONTH($B$2+6)-MONTH(Customers!$K148))/IF(Customers!$J148="Monthly",1,IF(Customers!$J148="Quarterly",3,IF(Customers!$J148="Twice a year",6,12))))*IF(Customers!$J148="Monthly",1,IF(Customers!$J148="Quarterly",3,IF(Customers!$J148="Twice a year",6,12))))&lt;=$B$2+6)),"Yes","No"))))))</f>
        <v/>
      </c>
    </row>
    <row r="153">
      <c r="A153">
        <f>IF(Customers!$A149="","",Customers!$A149)</f>
        <v/>
      </c>
      <c r="B153">
        <f>IF(Customers!$A149="","",Customers!$B149)</f>
        <v/>
      </c>
      <c r="C153">
        <f>IF(Customers!$A149="","",Customers!$J149)</f>
        <v/>
      </c>
      <c r="D153">
        <f>IF(Customers!$A149="","",Customers!$L149)</f>
        <v/>
      </c>
      <c r="E153">
        <f>IF(Customers!$A149="","",Customers!$M149&amp;"–"&amp;Customers!$N149)</f>
        <v/>
      </c>
      <c r="F153">
        <f>IF(OR(Customers!$A149="",Customers!$K149=""),"",IF(Customers!$K149&gt;$B$2+6,"No",IF(NOT(OR(Customers!$T149="",AND($B$2+6&gt;=Customers!$T149,$B$2&lt;=Customers!$U149))),"No (out of season)",IF(Customers!$J149="One-off",IF(AND(Customers!$K149&gt;=$B$2,Customers!$K149&lt;=$B$2+6),"Yes","No"),IF(OR(Customers!$J149="Weekly",LEFT(Customers!$J149,5)="Every"),IF(MOD(INT(($B$2-Customers!$K149+6)/7),IF(LEFT(Customers!$J149,5)="Every",VALUE(MID(Customers!$J149,7,1)),1))=0,"Yes","No"),IF(OR(AND(EDATE(Customers!$K149,INT(((YEAR($B$2)-YEAR(Customers!$K149))*12+MONTH($B$2)-MONTH(Customers!$K149))/IF(Customers!$J149="Monthly",1,IF(Customers!$J149="Quarterly",3,IF(Customers!$J149="Twice a year",6,12))))*IF(Customers!$J149="Monthly",1,IF(Customers!$J149="Quarterly",3,IF(Customers!$J149="Twice a year",6,12))))&gt;=$B$2,EDATE(Customers!$K149,INT(((YEAR($B$2)-YEAR(Customers!$K149))*12+MONTH($B$2)-MONTH(Customers!$K149))/IF(Customers!$J149="Monthly",1,IF(Customers!$J149="Quarterly",3,IF(Customers!$J149="Twice a year",6,12))))*IF(Customers!$J149="Monthly",1,IF(Customers!$J149="Quarterly",3,IF(Customers!$J149="Twice a year",6,12))))&lt;=$B$2+6),AND(EDATE(Customers!$K149,INT(((YEAR($B$2+6)-YEAR(Customers!$K149))*12+MONTH($B$2+6)-MONTH(Customers!$K149))/IF(Customers!$J149="Monthly",1,IF(Customers!$J149="Quarterly",3,IF(Customers!$J149="Twice a year",6,12))))*IF(Customers!$J149="Monthly",1,IF(Customers!$J149="Quarterly",3,IF(Customers!$J149="Twice a year",6,12))))&gt;=$B$2,EDATE(Customers!$K149,INT(((YEAR($B$2+6)-YEAR(Customers!$K149))*12+MONTH($B$2+6)-MONTH(Customers!$K149))/IF(Customers!$J149="Monthly",1,IF(Customers!$J149="Quarterly",3,IF(Customers!$J149="Twice a year",6,12))))*IF(Customers!$J149="Monthly",1,IF(Customers!$J149="Quarterly",3,IF(Customers!$J149="Twice a year",6,12))))&lt;=$B$2+6)),"Yes","No"))))))</f>
        <v/>
      </c>
    </row>
    <row r="154">
      <c r="A154">
        <f>IF(Customers!$A150="","",Customers!$A150)</f>
        <v/>
      </c>
      <c r="B154">
        <f>IF(Customers!$A150="","",Customers!$B150)</f>
        <v/>
      </c>
      <c r="C154">
        <f>IF(Customers!$A150="","",Customers!$J150)</f>
        <v/>
      </c>
      <c r="D154">
        <f>IF(Customers!$A150="","",Customers!$L150)</f>
        <v/>
      </c>
      <c r="E154">
        <f>IF(Customers!$A150="","",Customers!$M150&amp;"–"&amp;Customers!$N150)</f>
        <v/>
      </c>
      <c r="F154">
        <f>IF(OR(Customers!$A150="",Customers!$K150=""),"",IF(Customers!$K150&gt;$B$2+6,"No",IF(NOT(OR(Customers!$T150="",AND($B$2+6&gt;=Customers!$T150,$B$2&lt;=Customers!$U150))),"No (out of season)",IF(Customers!$J150="One-off",IF(AND(Customers!$K150&gt;=$B$2,Customers!$K150&lt;=$B$2+6),"Yes","No"),IF(OR(Customers!$J150="Weekly",LEFT(Customers!$J150,5)="Every"),IF(MOD(INT(($B$2-Customers!$K150+6)/7),IF(LEFT(Customers!$J150,5)="Every",VALUE(MID(Customers!$J150,7,1)),1))=0,"Yes","No"),IF(OR(AND(EDATE(Customers!$K150,INT(((YEAR($B$2)-YEAR(Customers!$K150))*12+MONTH($B$2)-MONTH(Customers!$K150))/IF(Customers!$J150="Monthly",1,IF(Customers!$J150="Quarterly",3,IF(Customers!$J150="Twice a year",6,12))))*IF(Customers!$J150="Monthly",1,IF(Customers!$J150="Quarterly",3,IF(Customers!$J150="Twice a year",6,12))))&gt;=$B$2,EDATE(Customers!$K150,INT(((YEAR($B$2)-YEAR(Customers!$K150))*12+MONTH($B$2)-MONTH(Customers!$K150))/IF(Customers!$J150="Monthly",1,IF(Customers!$J150="Quarterly",3,IF(Customers!$J150="Twice a year",6,12))))*IF(Customers!$J150="Monthly",1,IF(Customers!$J150="Quarterly",3,IF(Customers!$J150="Twice a year",6,12))))&lt;=$B$2+6),AND(EDATE(Customers!$K150,INT(((YEAR($B$2+6)-YEAR(Customers!$K150))*12+MONTH($B$2+6)-MONTH(Customers!$K150))/IF(Customers!$J150="Monthly",1,IF(Customers!$J150="Quarterly",3,IF(Customers!$J150="Twice a year",6,12))))*IF(Customers!$J150="Monthly",1,IF(Customers!$J150="Quarterly",3,IF(Customers!$J150="Twice a year",6,12))))&gt;=$B$2,EDATE(Customers!$K150,INT(((YEAR($B$2+6)-YEAR(Customers!$K150))*12+MONTH($B$2+6)-MONTH(Customers!$K150))/IF(Customers!$J150="Monthly",1,IF(Customers!$J150="Quarterly",3,IF(Customers!$J150="Twice a year",6,12))))*IF(Customers!$J150="Monthly",1,IF(Customers!$J150="Quarterly",3,IF(Customers!$J150="Twice a year",6,12))))&lt;=$B$2+6)),"Yes","No"))))))</f>
        <v/>
      </c>
    </row>
    <row r="155">
      <c r="A155">
        <f>IF(Customers!$A151="","",Customers!$A151)</f>
        <v/>
      </c>
      <c r="B155">
        <f>IF(Customers!$A151="","",Customers!$B151)</f>
        <v/>
      </c>
      <c r="C155">
        <f>IF(Customers!$A151="","",Customers!$J151)</f>
        <v/>
      </c>
      <c r="D155">
        <f>IF(Customers!$A151="","",Customers!$L151)</f>
        <v/>
      </c>
      <c r="E155">
        <f>IF(Customers!$A151="","",Customers!$M151&amp;"–"&amp;Customers!$N151)</f>
        <v/>
      </c>
      <c r="F155">
        <f>IF(OR(Customers!$A151="",Customers!$K151=""),"",IF(Customers!$K151&gt;$B$2+6,"No",IF(NOT(OR(Customers!$T151="",AND($B$2+6&gt;=Customers!$T151,$B$2&lt;=Customers!$U151))),"No (out of season)",IF(Customers!$J151="One-off",IF(AND(Customers!$K151&gt;=$B$2,Customers!$K151&lt;=$B$2+6),"Yes","No"),IF(OR(Customers!$J151="Weekly",LEFT(Customers!$J151,5)="Every"),IF(MOD(INT(($B$2-Customers!$K151+6)/7),IF(LEFT(Customers!$J151,5)="Every",VALUE(MID(Customers!$J151,7,1)),1))=0,"Yes","No"),IF(OR(AND(EDATE(Customers!$K151,INT(((YEAR($B$2)-YEAR(Customers!$K151))*12+MONTH($B$2)-MONTH(Customers!$K151))/IF(Customers!$J151="Monthly",1,IF(Customers!$J151="Quarterly",3,IF(Customers!$J151="Twice a year",6,12))))*IF(Customers!$J151="Monthly",1,IF(Customers!$J151="Quarterly",3,IF(Customers!$J151="Twice a year",6,12))))&gt;=$B$2,EDATE(Customers!$K151,INT(((YEAR($B$2)-YEAR(Customers!$K151))*12+MONTH($B$2)-MONTH(Customers!$K151))/IF(Customers!$J151="Monthly",1,IF(Customers!$J151="Quarterly",3,IF(Customers!$J151="Twice a year",6,12))))*IF(Customers!$J151="Monthly",1,IF(Customers!$J151="Quarterly",3,IF(Customers!$J151="Twice a year",6,12))))&lt;=$B$2+6),AND(EDATE(Customers!$K151,INT(((YEAR($B$2+6)-YEAR(Customers!$K151))*12+MONTH($B$2+6)-MONTH(Customers!$K151))/IF(Customers!$J151="Monthly",1,IF(Customers!$J151="Quarterly",3,IF(Customers!$J151="Twice a year",6,12))))*IF(Customers!$J151="Monthly",1,IF(Customers!$J151="Quarterly",3,IF(Customers!$J151="Twice a year",6,12))))&gt;=$B$2,EDATE(Customers!$K151,INT(((YEAR($B$2+6)-YEAR(Customers!$K151))*12+MONTH($B$2+6)-MONTH(Customers!$K151))/IF(Customers!$J151="Monthly",1,IF(Customers!$J151="Quarterly",3,IF(Customers!$J151="Twice a year",6,12))))*IF(Customers!$J151="Monthly",1,IF(Customers!$J151="Quarterly",3,IF(Customers!$J151="Twice a year",6,12))))&lt;=$B$2+6)),"Yes","No"))))))</f>
        <v/>
      </c>
    </row>
    <row r="156">
      <c r="A156">
        <f>IF(Customers!$A152="","",Customers!$A152)</f>
        <v/>
      </c>
      <c r="B156">
        <f>IF(Customers!$A152="","",Customers!$B152)</f>
        <v/>
      </c>
      <c r="C156">
        <f>IF(Customers!$A152="","",Customers!$J152)</f>
        <v/>
      </c>
      <c r="D156">
        <f>IF(Customers!$A152="","",Customers!$L152)</f>
        <v/>
      </c>
      <c r="E156">
        <f>IF(Customers!$A152="","",Customers!$M152&amp;"–"&amp;Customers!$N152)</f>
        <v/>
      </c>
      <c r="F156">
        <f>IF(OR(Customers!$A152="",Customers!$K152=""),"",IF(Customers!$K152&gt;$B$2+6,"No",IF(NOT(OR(Customers!$T152="",AND($B$2+6&gt;=Customers!$T152,$B$2&lt;=Customers!$U152))),"No (out of season)",IF(Customers!$J152="One-off",IF(AND(Customers!$K152&gt;=$B$2,Customers!$K152&lt;=$B$2+6),"Yes","No"),IF(OR(Customers!$J152="Weekly",LEFT(Customers!$J152,5)="Every"),IF(MOD(INT(($B$2-Customers!$K152+6)/7),IF(LEFT(Customers!$J152,5)="Every",VALUE(MID(Customers!$J152,7,1)),1))=0,"Yes","No"),IF(OR(AND(EDATE(Customers!$K152,INT(((YEAR($B$2)-YEAR(Customers!$K152))*12+MONTH($B$2)-MONTH(Customers!$K152))/IF(Customers!$J152="Monthly",1,IF(Customers!$J152="Quarterly",3,IF(Customers!$J152="Twice a year",6,12))))*IF(Customers!$J152="Monthly",1,IF(Customers!$J152="Quarterly",3,IF(Customers!$J152="Twice a year",6,12))))&gt;=$B$2,EDATE(Customers!$K152,INT(((YEAR($B$2)-YEAR(Customers!$K152))*12+MONTH($B$2)-MONTH(Customers!$K152))/IF(Customers!$J152="Monthly",1,IF(Customers!$J152="Quarterly",3,IF(Customers!$J152="Twice a year",6,12))))*IF(Customers!$J152="Monthly",1,IF(Customers!$J152="Quarterly",3,IF(Customers!$J152="Twice a year",6,12))))&lt;=$B$2+6),AND(EDATE(Customers!$K152,INT(((YEAR($B$2+6)-YEAR(Customers!$K152))*12+MONTH($B$2+6)-MONTH(Customers!$K152))/IF(Customers!$J152="Monthly",1,IF(Customers!$J152="Quarterly",3,IF(Customers!$J152="Twice a year",6,12))))*IF(Customers!$J152="Monthly",1,IF(Customers!$J152="Quarterly",3,IF(Customers!$J152="Twice a year",6,12))))&gt;=$B$2,EDATE(Customers!$K152,INT(((YEAR($B$2+6)-YEAR(Customers!$K152))*12+MONTH($B$2+6)-MONTH(Customers!$K152))/IF(Customers!$J152="Monthly",1,IF(Customers!$J152="Quarterly",3,IF(Customers!$J152="Twice a year",6,12))))*IF(Customers!$J152="Monthly",1,IF(Customers!$J152="Quarterly",3,IF(Customers!$J152="Twice a year",6,12))))&lt;=$B$2+6)),"Yes","No"))))))</f>
        <v/>
      </c>
    </row>
    <row r="157">
      <c r="A157">
        <f>IF(Customers!$A153="","",Customers!$A153)</f>
        <v/>
      </c>
      <c r="B157">
        <f>IF(Customers!$A153="","",Customers!$B153)</f>
        <v/>
      </c>
      <c r="C157">
        <f>IF(Customers!$A153="","",Customers!$J153)</f>
        <v/>
      </c>
      <c r="D157">
        <f>IF(Customers!$A153="","",Customers!$L153)</f>
        <v/>
      </c>
      <c r="E157">
        <f>IF(Customers!$A153="","",Customers!$M153&amp;"–"&amp;Customers!$N153)</f>
        <v/>
      </c>
      <c r="F157">
        <f>IF(OR(Customers!$A153="",Customers!$K153=""),"",IF(Customers!$K153&gt;$B$2+6,"No",IF(NOT(OR(Customers!$T153="",AND($B$2+6&gt;=Customers!$T153,$B$2&lt;=Customers!$U153))),"No (out of season)",IF(Customers!$J153="One-off",IF(AND(Customers!$K153&gt;=$B$2,Customers!$K153&lt;=$B$2+6),"Yes","No"),IF(OR(Customers!$J153="Weekly",LEFT(Customers!$J153,5)="Every"),IF(MOD(INT(($B$2-Customers!$K153+6)/7),IF(LEFT(Customers!$J153,5)="Every",VALUE(MID(Customers!$J153,7,1)),1))=0,"Yes","No"),IF(OR(AND(EDATE(Customers!$K153,INT(((YEAR($B$2)-YEAR(Customers!$K153))*12+MONTH($B$2)-MONTH(Customers!$K153))/IF(Customers!$J153="Monthly",1,IF(Customers!$J153="Quarterly",3,IF(Customers!$J153="Twice a year",6,12))))*IF(Customers!$J153="Monthly",1,IF(Customers!$J153="Quarterly",3,IF(Customers!$J153="Twice a year",6,12))))&gt;=$B$2,EDATE(Customers!$K153,INT(((YEAR($B$2)-YEAR(Customers!$K153))*12+MONTH($B$2)-MONTH(Customers!$K153))/IF(Customers!$J153="Monthly",1,IF(Customers!$J153="Quarterly",3,IF(Customers!$J153="Twice a year",6,12))))*IF(Customers!$J153="Monthly",1,IF(Customers!$J153="Quarterly",3,IF(Customers!$J153="Twice a year",6,12))))&lt;=$B$2+6),AND(EDATE(Customers!$K153,INT(((YEAR($B$2+6)-YEAR(Customers!$K153))*12+MONTH($B$2+6)-MONTH(Customers!$K153))/IF(Customers!$J153="Monthly",1,IF(Customers!$J153="Quarterly",3,IF(Customers!$J153="Twice a year",6,12))))*IF(Customers!$J153="Monthly",1,IF(Customers!$J153="Quarterly",3,IF(Customers!$J153="Twice a year",6,12))))&gt;=$B$2,EDATE(Customers!$K153,INT(((YEAR($B$2+6)-YEAR(Customers!$K153))*12+MONTH($B$2+6)-MONTH(Customers!$K153))/IF(Customers!$J153="Monthly",1,IF(Customers!$J153="Quarterly",3,IF(Customers!$J153="Twice a year",6,12))))*IF(Customers!$J153="Monthly",1,IF(Customers!$J153="Quarterly",3,IF(Customers!$J153="Twice a year",6,12))))&lt;=$B$2+6)),"Yes","No"))))))</f>
        <v/>
      </c>
    </row>
    <row r="158">
      <c r="A158">
        <f>IF(Customers!$A154="","",Customers!$A154)</f>
        <v/>
      </c>
      <c r="B158">
        <f>IF(Customers!$A154="","",Customers!$B154)</f>
        <v/>
      </c>
      <c r="C158">
        <f>IF(Customers!$A154="","",Customers!$J154)</f>
        <v/>
      </c>
      <c r="D158">
        <f>IF(Customers!$A154="","",Customers!$L154)</f>
        <v/>
      </c>
      <c r="E158">
        <f>IF(Customers!$A154="","",Customers!$M154&amp;"–"&amp;Customers!$N154)</f>
        <v/>
      </c>
      <c r="F158">
        <f>IF(OR(Customers!$A154="",Customers!$K154=""),"",IF(Customers!$K154&gt;$B$2+6,"No",IF(NOT(OR(Customers!$T154="",AND($B$2+6&gt;=Customers!$T154,$B$2&lt;=Customers!$U154))),"No (out of season)",IF(Customers!$J154="One-off",IF(AND(Customers!$K154&gt;=$B$2,Customers!$K154&lt;=$B$2+6),"Yes","No"),IF(OR(Customers!$J154="Weekly",LEFT(Customers!$J154,5)="Every"),IF(MOD(INT(($B$2-Customers!$K154+6)/7),IF(LEFT(Customers!$J154,5)="Every",VALUE(MID(Customers!$J154,7,1)),1))=0,"Yes","No"),IF(OR(AND(EDATE(Customers!$K154,INT(((YEAR($B$2)-YEAR(Customers!$K154))*12+MONTH($B$2)-MONTH(Customers!$K154))/IF(Customers!$J154="Monthly",1,IF(Customers!$J154="Quarterly",3,IF(Customers!$J154="Twice a year",6,12))))*IF(Customers!$J154="Monthly",1,IF(Customers!$J154="Quarterly",3,IF(Customers!$J154="Twice a year",6,12))))&gt;=$B$2,EDATE(Customers!$K154,INT(((YEAR($B$2)-YEAR(Customers!$K154))*12+MONTH($B$2)-MONTH(Customers!$K154))/IF(Customers!$J154="Monthly",1,IF(Customers!$J154="Quarterly",3,IF(Customers!$J154="Twice a year",6,12))))*IF(Customers!$J154="Monthly",1,IF(Customers!$J154="Quarterly",3,IF(Customers!$J154="Twice a year",6,12))))&lt;=$B$2+6),AND(EDATE(Customers!$K154,INT(((YEAR($B$2+6)-YEAR(Customers!$K154))*12+MONTH($B$2+6)-MONTH(Customers!$K154))/IF(Customers!$J154="Monthly",1,IF(Customers!$J154="Quarterly",3,IF(Customers!$J154="Twice a year",6,12))))*IF(Customers!$J154="Monthly",1,IF(Customers!$J154="Quarterly",3,IF(Customers!$J154="Twice a year",6,12))))&gt;=$B$2,EDATE(Customers!$K154,INT(((YEAR($B$2+6)-YEAR(Customers!$K154))*12+MONTH($B$2+6)-MONTH(Customers!$K154))/IF(Customers!$J154="Monthly",1,IF(Customers!$J154="Quarterly",3,IF(Customers!$J154="Twice a year",6,12))))*IF(Customers!$J154="Monthly",1,IF(Customers!$J154="Quarterly",3,IF(Customers!$J154="Twice a year",6,12))))&lt;=$B$2+6)),"Yes","No"))))))</f>
        <v/>
      </c>
    </row>
    <row r="159">
      <c r="A159">
        <f>IF(Customers!$A155="","",Customers!$A155)</f>
        <v/>
      </c>
      <c r="B159">
        <f>IF(Customers!$A155="","",Customers!$B155)</f>
        <v/>
      </c>
      <c r="C159">
        <f>IF(Customers!$A155="","",Customers!$J155)</f>
        <v/>
      </c>
      <c r="D159">
        <f>IF(Customers!$A155="","",Customers!$L155)</f>
        <v/>
      </c>
      <c r="E159">
        <f>IF(Customers!$A155="","",Customers!$M155&amp;"–"&amp;Customers!$N155)</f>
        <v/>
      </c>
      <c r="F159">
        <f>IF(OR(Customers!$A155="",Customers!$K155=""),"",IF(Customers!$K155&gt;$B$2+6,"No",IF(NOT(OR(Customers!$T155="",AND($B$2+6&gt;=Customers!$T155,$B$2&lt;=Customers!$U155))),"No (out of season)",IF(Customers!$J155="One-off",IF(AND(Customers!$K155&gt;=$B$2,Customers!$K155&lt;=$B$2+6),"Yes","No"),IF(OR(Customers!$J155="Weekly",LEFT(Customers!$J155,5)="Every"),IF(MOD(INT(($B$2-Customers!$K155+6)/7),IF(LEFT(Customers!$J155,5)="Every",VALUE(MID(Customers!$J155,7,1)),1))=0,"Yes","No"),IF(OR(AND(EDATE(Customers!$K155,INT(((YEAR($B$2)-YEAR(Customers!$K155))*12+MONTH($B$2)-MONTH(Customers!$K155))/IF(Customers!$J155="Monthly",1,IF(Customers!$J155="Quarterly",3,IF(Customers!$J155="Twice a year",6,12))))*IF(Customers!$J155="Monthly",1,IF(Customers!$J155="Quarterly",3,IF(Customers!$J155="Twice a year",6,12))))&gt;=$B$2,EDATE(Customers!$K155,INT(((YEAR($B$2)-YEAR(Customers!$K155))*12+MONTH($B$2)-MONTH(Customers!$K155))/IF(Customers!$J155="Monthly",1,IF(Customers!$J155="Quarterly",3,IF(Customers!$J155="Twice a year",6,12))))*IF(Customers!$J155="Monthly",1,IF(Customers!$J155="Quarterly",3,IF(Customers!$J155="Twice a year",6,12))))&lt;=$B$2+6),AND(EDATE(Customers!$K155,INT(((YEAR($B$2+6)-YEAR(Customers!$K155))*12+MONTH($B$2+6)-MONTH(Customers!$K155))/IF(Customers!$J155="Monthly",1,IF(Customers!$J155="Quarterly",3,IF(Customers!$J155="Twice a year",6,12))))*IF(Customers!$J155="Monthly",1,IF(Customers!$J155="Quarterly",3,IF(Customers!$J155="Twice a year",6,12))))&gt;=$B$2,EDATE(Customers!$K155,INT(((YEAR($B$2+6)-YEAR(Customers!$K155))*12+MONTH($B$2+6)-MONTH(Customers!$K155))/IF(Customers!$J155="Monthly",1,IF(Customers!$J155="Quarterly",3,IF(Customers!$J155="Twice a year",6,12))))*IF(Customers!$J155="Monthly",1,IF(Customers!$J155="Quarterly",3,IF(Customers!$J155="Twice a year",6,12))))&lt;=$B$2+6)),"Yes","No"))))))</f>
        <v/>
      </c>
    </row>
    <row r="160">
      <c r="A160">
        <f>IF(Customers!$A156="","",Customers!$A156)</f>
        <v/>
      </c>
      <c r="B160">
        <f>IF(Customers!$A156="","",Customers!$B156)</f>
        <v/>
      </c>
      <c r="C160">
        <f>IF(Customers!$A156="","",Customers!$J156)</f>
        <v/>
      </c>
      <c r="D160">
        <f>IF(Customers!$A156="","",Customers!$L156)</f>
        <v/>
      </c>
      <c r="E160">
        <f>IF(Customers!$A156="","",Customers!$M156&amp;"–"&amp;Customers!$N156)</f>
        <v/>
      </c>
      <c r="F160">
        <f>IF(OR(Customers!$A156="",Customers!$K156=""),"",IF(Customers!$K156&gt;$B$2+6,"No",IF(NOT(OR(Customers!$T156="",AND($B$2+6&gt;=Customers!$T156,$B$2&lt;=Customers!$U156))),"No (out of season)",IF(Customers!$J156="One-off",IF(AND(Customers!$K156&gt;=$B$2,Customers!$K156&lt;=$B$2+6),"Yes","No"),IF(OR(Customers!$J156="Weekly",LEFT(Customers!$J156,5)="Every"),IF(MOD(INT(($B$2-Customers!$K156+6)/7),IF(LEFT(Customers!$J156,5)="Every",VALUE(MID(Customers!$J156,7,1)),1))=0,"Yes","No"),IF(OR(AND(EDATE(Customers!$K156,INT(((YEAR($B$2)-YEAR(Customers!$K156))*12+MONTH($B$2)-MONTH(Customers!$K156))/IF(Customers!$J156="Monthly",1,IF(Customers!$J156="Quarterly",3,IF(Customers!$J156="Twice a year",6,12))))*IF(Customers!$J156="Monthly",1,IF(Customers!$J156="Quarterly",3,IF(Customers!$J156="Twice a year",6,12))))&gt;=$B$2,EDATE(Customers!$K156,INT(((YEAR($B$2)-YEAR(Customers!$K156))*12+MONTH($B$2)-MONTH(Customers!$K156))/IF(Customers!$J156="Monthly",1,IF(Customers!$J156="Quarterly",3,IF(Customers!$J156="Twice a year",6,12))))*IF(Customers!$J156="Monthly",1,IF(Customers!$J156="Quarterly",3,IF(Customers!$J156="Twice a year",6,12))))&lt;=$B$2+6),AND(EDATE(Customers!$K156,INT(((YEAR($B$2+6)-YEAR(Customers!$K156))*12+MONTH($B$2+6)-MONTH(Customers!$K156))/IF(Customers!$J156="Monthly",1,IF(Customers!$J156="Quarterly",3,IF(Customers!$J156="Twice a year",6,12))))*IF(Customers!$J156="Monthly",1,IF(Customers!$J156="Quarterly",3,IF(Customers!$J156="Twice a year",6,12))))&gt;=$B$2,EDATE(Customers!$K156,INT(((YEAR($B$2+6)-YEAR(Customers!$K156))*12+MONTH($B$2+6)-MONTH(Customers!$K156))/IF(Customers!$J156="Monthly",1,IF(Customers!$J156="Quarterly",3,IF(Customers!$J156="Twice a year",6,12))))*IF(Customers!$J156="Monthly",1,IF(Customers!$J156="Quarterly",3,IF(Customers!$J156="Twice a year",6,12))))&lt;=$B$2+6)),"Yes","No"))))))</f>
        <v/>
      </c>
    </row>
    <row r="161">
      <c r="A161">
        <f>IF(Customers!$A157="","",Customers!$A157)</f>
        <v/>
      </c>
      <c r="B161">
        <f>IF(Customers!$A157="","",Customers!$B157)</f>
        <v/>
      </c>
      <c r="C161">
        <f>IF(Customers!$A157="","",Customers!$J157)</f>
        <v/>
      </c>
      <c r="D161">
        <f>IF(Customers!$A157="","",Customers!$L157)</f>
        <v/>
      </c>
      <c r="E161">
        <f>IF(Customers!$A157="","",Customers!$M157&amp;"–"&amp;Customers!$N157)</f>
        <v/>
      </c>
      <c r="F161">
        <f>IF(OR(Customers!$A157="",Customers!$K157=""),"",IF(Customers!$K157&gt;$B$2+6,"No",IF(NOT(OR(Customers!$T157="",AND($B$2+6&gt;=Customers!$T157,$B$2&lt;=Customers!$U157))),"No (out of season)",IF(Customers!$J157="One-off",IF(AND(Customers!$K157&gt;=$B$2,Customers!$K157&lt;=$B$2+6),"Yes","No"),IF(OR(Customers!$J157="Weekly",LEFT(Customers!$J157,5)="Every"),IF(MOD(INT(($B$2-Customers!$K157+6)/7),IF(LEFT(Customers!$J157,5)="Every",VALUE(MID(Customers!$J157,7,1)),1))=0,"Yes","No"),IF(OR(AND(EDATE(Customers!$K157,INT(((YEAR($B$2)-YEAR(Customers!$K157))*12+MONTH($B$2)-MONTH(Customers!$K157))/IF(Customers!$J157="Monthly",1,IF(Customers!$J157="Quarterly",3,IF(Customers!$J157="Twice a year",6,12))))*IF(Customers!$J157="Monthly",1,IF(Customers!$J157="Quarterly",3,IF(Customers!$J157="Twice a year",6,12))))&gt;=$B$2,EDATE(Customers!$K157,INT(((YEAR($B$2)-YEAR(Customers!$K157))*12+MONTH($B$2)-MONTH(Customers!$K157))/IF(Customers!$J157="Monthly",1,IF(Customers!$J157="Quarterly",3,IF(Customers!$J157="Twice a year",6,12))))*IF(Customers!$J157="Monthly",1,IF(Customers!$J157="Quarterly",3,IF(Customers!$J157="Twice a year",6,12))))&lt;=$B$2+6),AND(EDATE(Customers!$K157,INT(((YEAR($B$2+6)-YEAR(Customers!$K157))*12+MONTH($B$2+6)-MONTH(Customers!$K157))/IF(Customers!$J157="Monthly",1,IF(Customers!$J157="Quarterly",3,IF(Customers!$J157="Twice a year",6,12))))*IF(Customers!$J157="Monthly",1,IF(Customers!$J157="Quarterly",3,IF(Customers!$J157="Twice a year",6,12))))&gt;=$B$2,EDATE(Customers!$K157,INT(((YEAR($B$2+6)-YEAR(Customers!$K157))*12+MONTH($B$2+6)-MONTH(Customers!$K157))/IF(Customers!$J157="Monthly",1,IF(Customers!$J157="Quarterly",3,IF(Customers!$J157="Twice a year",6,12))))*IF(Customers!$J157="Monthly",1,IF(Customers!$J157="Quarterly",3,IF(Customers!$J157="Twice a year",6,12))))&lt;=$B$2+6)),"Yes","No"))))))</f>
        <v/>
      </c>
    </row>
    <row r="162">
      <c r="A162">
        <f>IF(Customers!$A158="","",Customers!$A158)</f>
        <v/>
      </c>
      <c r="B162">
        <f>IF(Customers!$A158="","",Customers!$B158)</f>
        <v/>
      </c>
      <c r="C162">
        <f>IF(Customers!$A158="","",Customers!$J158)</f>
        <v/>
      </c>
      <c r="D162">
        <f>IF(Customers!$A158="","",Customers!$L158)</f>
        <v/>
      </c>
      <c r="E162">
        <f>IF(Customers!$A158="","",Customers!$M158&amp;"–"&amp;Customers!$N158)</f>
        <v/>
      </c>
      <c r="F162">
        <f>IF(OR(Customers!$A158="",Customers!$K158=""),"",IF(Customers!$K158&gt;$B$2+6,"No",IF(NOT(OR(Customers!$T158="",AND($B$2+6&gt;=Customers!$T158,$B$2&lt;=Customers!$U158))),"No (out of season)",IF(Customers!$J158="One-off",IF(AND(Customers!$K158&gt;=$B$2,Customers!$K158&lt;=$B$2+6),"Yes","No"),IF(OR(Customers!$J158="Weekly",LEFT(Customers!$J158,5)="Every"),IF(MOD(INT(($B$2-Customers!$K158+6)/7),IF(LEFT(Customers!$J158,5)="Every",VALUE(MID(Customers!$J158,7,1)),1))=0,"Yes","No"),IF(OR(AND(EDATE(Customers!$K158,INT(((YEAR($B$2)-YEAR(Customers!$K158))*12+MONTH($B$2)-MONTH(Customers!$K158))/IF(Customers!$J158="Monthly",1,IF(Customers!$J158="Quarterly",3,IF(Customers!$J158="Twice a year",6,12))))*IF(Customers!$J158="Monthly",1,IF(Customers!$J158="Quarterly",3,IF(Customers!$J158="Twice a year",6,12))))&gt;=$B$2,EDATE(Customers!$K158,INT(((YEAR($B$2)-YEAR(Customers!$K158))*12+MONTH($B$2)-MONTH(Customers!$K158))/IF(Customers!$J158="Monthly",1,IF(Customers!$J158="Quarterly",3,IF(Customers!$J158="Twice a year",6,12))))*IF(Customers!$J158="Monthly",1,IF(Customers!$J158="Quarterly",3,IF(Customers!$J158="Twice a year",6,12))))&lt;=$B$2+6),AND(EDATE(Customers!$K158,INT(((YEAR($B$2+6)-YEAR(Customers!$K158))*12+MONTH($B$2+6)-MONTH(Customers!$K158))/IF(Customers!$J158="Monthly",1,IF(Customers!$J158="Quarterly",3,IF(Customers!$J158="Twice a year",6,12))))*IF(Customers!$J158="Monthly",1,IF(Customers!$J158="Quarterly",3,IF(Customers!$J158="Twice a year",6,12))))&gt;=$B$2,EDATE(Customers!$K158,INT(((YEAR($B$2+6)-YEAR(Customers!$K158))*12+MONTH($B$2+6)-MONTH(Customers!$K158))/IF(Customers!$J158="Monthly",1,IF(Customers!$J158="Quarterly",3,IF(Customers!$J158="Twice a year",6,12))))*IF(Customers!$J158="Monthly",1,IF(Customers!$J158="Quarterly",3,IF(Customers!$J158="Twice a year",6,12))))&lt;=$B$2+6)),"Yes","No"))))))</f>
        <v/>
      </c>
    </row>
    <row r="163">
      <c r="A163">
        <f>IF(Customers!$A159="","",Customers!$A159)</f>
        <v/>
      </c>
      <c r="B163">
        <f>IF(Customers!$A159="","",Customers!$B159)</f>
        <v/>
      </c>
      <c r="C163">
        <f>IF(Customers!$A159="","",Customers!$J159)</f>
        <v/>
      </c>
      <c r="D163">
        <f>IF(Customers!$A159="","",Customers!$L159)</f>
        <v/>
      </c>
      <c r="E163">
        <f>IF(Customers!$A159="","",Customers!$M159&amp;"–"&amp;Customers!$N159)</f>
        <v/>
      </c>
      <c r="F163">
        <f>IF(OR(Customers!$A159="",Customers!$K159=""),"",IF(Customers!$K159&gt;$B$2+6,"No",IF(NOT(OR(Customers!$T159="",AND($B$2+6&gt;=Customers!$T159,$B$2&lt;=Customers!$U159))),"No (out of season)",IF(Customers!$J159="One-off",IF(AND(Customers!$K159&gt;=$B$2,Customers!$K159&lt;=$B$2+6),"Yes","No"),IF(OR(Customers!$J159="Weekly",LEFT(Customers!$J159,5)="Every"),IF(MOD(INT(($B$2-Customers!$K159+6)/7),IF(LEFT(Customers!$J159,5)="Every",VALUE(MID(Customers!$J159,7,1)),1))=0,"Yes","No"),IF(OR(AND(EDATE(Customers!$K159,INT(((YEAR($B$2)-YEAR(Customers!$K159))*12+MONTH($B$2)-MONTH(Customers!$K159))/IF(Customers!$J159="Monthly",1,IF(Customers!$J159="Quarterly",3,IF(Customers!$J159="Twice a year",6,12))))*IF(Customers!$J159="Monthly",1,IF(Customers!$J159="Quarterly",3,IF(Customers!$J159="Twice a year",6,12))))&gt;=$B$2,EDATE(Customers!$K159,INT(((YEAR($B$2)-YEAR(Customers!$K159))*12+MONTH($B$2)-MONTH(Customers!$K159))/IF(Customers!$J159="Monthly",1,IF(Customers!$J159="Quarterly",3,IF(Customers!$J159="Twice a year",6,12))))*IF(Customers!$J159="Monthly",1,IF(Customers!$J159="Quarterly",3,IF(Customers!$J159="Twice a year",6,12))))&lt;=$B$2+6),AND(EDATE(Customers!$K159,INT(((YEAR($B$2+6)-YEAR(Customers!$K159))*12+MONTH($B$2+6)-MONTH(Customers!$K159))/IF(Customers!$J159="Monthly",1,IF(Customers!$J159="Quarterly",3,IF(Customers!$J159="Twice a year",6,12))))*IF(Customers!$J159="Monthly",1,IF(Customers!$J159="Quarterly",3,IF(Customers!$J159="Twice a year",6,12))))&gt;=$B$2,EDATE(Customers!$K159,INT(((YEAR($B$2+6)-YEAR(Customers!$K159))*12+MONTH($B$2+6)-MONTH(Customers!$K159))/IF(Customers!$J159="Monthly",1,IF(Customers!$J159="Quarterly",3,IF(Customers!$J159="Twice a year",6,12))))*IF(Customers!$J159="Monthly",1,IF(Customers!$J159="Quarterly",3,IF(Customers!$J159="Twice a year",6,12))))&lt;=$B$2+6)),"Yes","No"))))))</f>
        <v/>
      </c>
    </row>
    <row r="164">
      <c r="A164">
        <f>IF(Customers!$A160="","",Customers!$A160)</f>
        <v/>
      </c>
      <c r="B164">
        <f>IF(Customers!$A160="","",Customers!$B160)</f>
        <v/>
      </c>
      <c r="C164">
        <f>IF(Customers!$A160="","",Customers!$J160)</f>
        <v/>
      </c>
      <c r="D164">
        <f>IF(Customers!$A160="","",Customers!$L160)</f>
        <v/>
      </c>
      <c r="E164">
        <f>IF(Customers!$A160="","",Customers!$M160&amp;"–"&amp;Customers!$N160)</f>
        <v/>
      </c>
      <c r="F164">
        <f>IF(OR(Customers!$A160="",Customers!$K160=""),"",IF(Customers!$K160&gt;$B$2+6,"No",IF(NOT(OR(Customers!$T160="",AND($B$2+6&gt;=Customers!$T160,$B$2&lt;=Customers!$U160))),"No (out of season)",IF(Customers!$J160="One-off",IF(AND(Customers!$K160&gt;=$B$2,Customers!$K160&lt;=$B$2+6),"Yes","No"),IF(OR(Customers!$J160="Weekly",LEFT(Customers!$J160,5)="Every"),IF(MOD(INT(($B$2-Customers!$K160+6)/7),IF(LEFT(Customers!$J160,5)="Every",VALUE(MID(Customers!$J160,7,1)),1))=0,"Yes","No"),IF(OR(AND(EDATE(Customers!$K160,INT(((YEAR($B$2)-YEAR(Customers!$K160))*12+MONTH($B$2)-MONTH(Customers!$K160))/IF(Customers!$J160="Monthly",1,IF(Customers!$J160="Quarterly",3,IF(Customers!$J160="Twice a year",6,12))))*IF(Customers!$J160="Monthly",1,IF(Customers!$J160="Quarterly",3,IF(Customers!$J160="Twice a year",6,12))))&gt;=$B$2,EDATE(Customers!$K160,INT(((YEAR($B$2)-YEAR(Customers!$K160))*12+MONTH($B$2)-MONTH(Customers!$K160))/IF(Customers!$J160="Monthly",1,IF(Customers!$J160="Quarterly",3,IF(Customers!$J160="Twice a year",6,12))))*IF(Customers!$J160="Monthly",1,IF(Customers!$J160="Quarterly",3,IF(Customers!$J160="Twice a year",6,12))))&lt;=$B$2+6),AND(EDATE(Customers!$K160,INT(((YEAR($B$2+6)-YEAR(Customers!$K160))*12+MONTH($B$2+6)-MONTH(Customers!$K160))/IF(Customers!$J160="Monthly",1,IF(Customers!$J160="Quarterly",3,IF(Customers!$J160="Twice a year",6,12))))*IF(Customers!$J160="Monthly",1,IF(Customers!$J160="Quarterly",3,IF(Customers!$J160="Twice a year",6,12))))&gt;=$B$2,EDATE(Customers!$K160,INT(((YEAR($B$2+6)-YEAR(Customers!$K160))*12+MONTH($B$2+6)-MONTH(Customers!$K160))/IF(Customers!$J160="Monthly",1,IF(Customers!$J160="Quarterly",3,IF(Customers!$J160="Twice a year",6,12))))*IF(Customers!$J160="Monthly",1,IF(Customers!$J160="Quarterly",3,IF(Customers!$J160="Twice a year",6,12))))&lt;=$B$2+6)),"Yes","No"))))))</f>
        <v/>
      </c>
    </row>
    <row r="165">
      <c r="A165">
        <f>IF(Customers!$A161="","",Customers!$A161)</f>
        <v/>
      </c>
      <c r="B165">
        <f>IF(Customers!$A161="","",Customers!$B161)</f>
        <v/>
      </c>
      <c r="C165">
        <f>IF(Customers!$A161="","",Customers!$J161)</f>
        <v/>
      </c>
      <c r="D165">
        <f>IF(Customers!$A161="","",Customers!$L161)</f>
        <v/>
      </c>
      <c r="E165">
        <f>IF(Customers!$A161="","",Customers!$M161&amp;"–"&amp;Customers!$N161)</f>
        <v/>
      </c>
      <c r="F165">
        <f>IF(OR(Customers!$A161="",Customers!$K161=""),"",IF(Customers!$K161&gt;$B$2+6,"No",IF(NOT(OR(Customers!$T161="",AND($B$2+6&gt;=Customers!$T161,$B$2&lt;=Customers!$U161))),"No (out of season)",IF(Customers!$J161="One-off",IF(AND(Customers!$K161&gt;=$B$2,Customers!$K161&lt;=$B$2+6),"Yes","No"),IF(OR(Customers!$J161="Weekly",LEFT(Customers!$J161,5)="Every"),IF(MOD(INT(($B$2-Customers!$K161+6)/7),IF(LEFT(Customers!$J161,5)="Every",VALUE(MID(Customers!$J161,7,1)),1))=0,"Yes","No"),IF(OR(AND(EDATE(Customers!$K161,INT(((YEAR($B$2)-YEAR(Customers!$K161))*12+MONTH($B$2)-MONTH(Customers!$K161))/IF(Customers!$J161="Monthly",1,IF(Customers!$J161="Quarterly",3,IF(Customers!$J161="Twice a year",6,12))))*IF(Customers!$J161="Monthly",1,IF(Customers!$J161="Quarterly",3,IF(Customers!$J161="Twice a year",6,12))))&gt;=$B$2,EDATE(Customers!$K161,INT(((YEAR($B$2)-YEAR(Customers!$K161))*12+MONTH($B$2)-MONTH(Customers!$K161))/IF(Customers!$J161="Monthly",1,IF(Customers!$J161="Quarterly",3,IF(Customers!$J161="Twice a year",6,12))))*IF(Customers!$J161="Monthly",1,IF(Customers!$J161="Quarterly",3,IF(Customers!$J161="Twice a year",6,12))))&lt;=$B$2+6),AND(EDATE(Customers!$K161,INT(((YEAR($B$2+6)-YEAR(Customers!$K161))*12+MONTH($B$2+6)-MONTH(Customers!$K161))/IF(Customers!$J161="Monthly",1,IF(Customers!$J161="Quarterly",3,IF(Customers!$J161="Twice a year",6,12))))*IF(Customers!$J161="Monthly",1,IF(Customers!$J161="Quarterly",3,IF(Customers!$J161="Twice a year",6,12))))&gt;=$B$2,EDATE(Customers!$K161,INT(((YEAR($B$2+6)-YEAR(Customers!$K161))*12+MONTH($B$2+6)-MONTH(Customers!$K161))/IF(Customers!$J161="Monthly",1,IF(Customers!$J161="Quarterly",3,IF(Customers!$J161="Twice a year",6,12))))*IF(Customers!$J161="Monthly",1,IF(Customers!$J161="Quarterly",3,IF(Customers!$J161="Twice a year",6,12))))&lt;=$B$2+6)),"Yes","No"))))))</f>
        <v/>
      </c>
    </row>
    <row r="166">
      <c r="A166">
        <f>IF(Customers!$A162="","",Customers!$A162)</f>
        <v/>
      </c>
      <c r="B166">
        <f>IF(Customers!$A162="","",Customers!$B162)</f>
        <v/>
      </c>
      <c r="C166">
        <f>IF(Customers!$A162="","",Customers!$J162)</f>
        <v/>
      </c>
      <c r="D166">
        <f>IF(Customers!$A162="","",Customers!$L162)</f>
        <v/>
      </c>
      <c r="E166">
        <f>IF(Customers!$A162="","",Customers!$M162&amp;"–"&amp;Customers!$N162)</f>
        <v/>
      </c>
      <c r="F166">
        <f>IF(OR(Customers!$A162="",Customers!$K162=""),"",IF(Customers!$K162&gt;$B$2+6,"No",IF(NOT(OR(Customers!$T162="",AND($B$2+6&gt;=Customers!$T162,$B$2&lt;=Customers!$U162))),"No (out of season)",IF(Customers!$J162="One-off",IF(AND(Customers!$K162&gt;=$B$2,Customers!$K162&lt;=$B$2+6),"Yes","No"),IF(OR(Customers!$J162="Weekly",LEFT(Customers!$J162,5)="Every"),IF(MOD(INT(($B$2-Customers!$K162+6)/7),IF(LEFT(Customers!$J162,5)="Every",VALUE(MID(Customers!$J162,7,1)),1))=0,"Yes","No"),IF(OR(AND(EDATE(Customers!$K162,INT(((YEAR($B$2)-YEAR(Customers!$K162))*12+MONTH($B$2)-MONTH(Customers!$K162))/IF(Customers!$J162="Monthly",1,IF(Customers!$J162="Quarterly",3,IF(Customers!$J162="Twice a year",6,12))))*IF(Customers!$J162="Monthly",1,IF(Customers!$J162="Quarterly",3,IF(Customers!$J162="Twice a year",6,12))))&gt;=$B$2,EDATE(Customers!$K162,INT(((YEAR($B$2)-YEAR(Customers!$K162))*12+MONTH($B$2)-MONTH(Customers!$K162))/IF(Customers!$J162="Monthly",1,IF(Customers!$J162="Quarterly",3,IF(Customers!$J162="Twice a year",6,12))))*IF(Customers!$J162="Monthly",1,IF(Customers!$J162="Quarterly",3,IF(Customers!$J162="Twice a year",6,12))))&lt;=$B$2+6),AND(EDATE(Customers!$K162,INT(((YEAR($B$2+6)-YEAR(Customers!$K162))*12+MONTH($B$2+6)-MONTH(Customers!$K162))/IF(Customers!$J162="Monthly",1,IF(Customers!$J162="Quarterly",3,IF(Customers!$J162="Twice a year",6,12))))*IF(Customers!$J162="Monthly",1,IF(Customers!$J162="Quarterly",3,IF(Customers!$J162="Twice a year",6,12))))&gt;=$B$2,EDATE(Customers!$K162,INT(((YEAR($B$2+6)-YEAR(Customers!$K162))*12+MONTH($B$2+6)-MONTH(Customers!$K162))/IF(Customers!$J162="Monthly",1,IF(Customers!$J162="Quarterly",3,IF(Customers!$J162="Twice a year",6,12))))*IF(Customers!$J162="Monthly",1,IF(Customers!$J162="Quarterly",3,IF(Customers!$J162="Twice a year",6,12))))&lt;=$B$2+6)),"Yes","No"))))))</f>
        <v/>
      </c>
    </row>
    <row r="167">
      <c r="A167">
        <f>IF(Customers!$A163="","",Customers!$A163)</f>
        <v/>
      </c>
      <c r="B167">
        <f>IF(Customers!$A163="","",Customers!$B163)</f>
        <v/>
      </c>
      <c r="C167">
        <f>IF(Customers!$A163="","",Customers!$J163)</f>
        <v/>
      </c>
      <c r="D167">
        <f>IF(Customers!$A163="","",Customers!$L163)</f>
        <v/>
      </c>
      <c r="E167">
        <f>IF(Customers!$A163="","",Customers!$M163&amp;"–"&amp;Customers!$N163)</f>
        <v/>
      </c>
      <c r="F167">
        <f>IF(OR(Customers!$A163="",Customers!$K163=""),"",IF(Customers!$K163&gt;$B$2+6,"No",IF(NOT(OR(Customers!$T163="",AND($B$2+6&gt;=Customers!$T163,$B$2&lt;=Customers!$U163))),"No (out of season)",IF(Customers!$J163="One-off",IF(AND(Customers!$K163&gt;=$B$2,Customers!$K163&lt;=$B$2+6),"Yes","No"),IF(OR(Customers!$J163="Weekly",LEFT(Customers!$J163,5)="Every"),IF(MOD(INT(($B$2-Customers!$K163+6)/7),IF(LEFT(Customers!$J163,5)="Every",VALUE(MID(Customers!$J163,7,1)),1))=0,"Yes","No"),IF(OR(AND(EDATE(Customers!$K163,INT(((YEAR($B$2)-YEAR(Customers!$K163))*12+MONTH($B$2)-MONTH(Customers!$K163))/IF(Customers!$J163="Monthly",1,IF(Customers!$J163="Quarterly",3,IF(Customers!$J163="Twice a year",6,12))))*IF(Customers!$J163="Monthly",1,IF(Customers!$J163="Quarterly",3,IF(Customers!$J163="Twice a year",6,12))))&gt;=$B$2,EDATE(Customers!$K163,INT(((YEAR($B$2)-YEAR(Customers!$K163))*12+MONTH($B$2)-MONTH(Customers!$K163))/IF(Customers!$J163="Monthly",1,IF(Customers!$J163="Quarterly",3,IF(Customers!$J163="Twice a year",6,12))))*IF(Customers!$J163="Monthly",1,IF(Customers!$J163="Quarterly",3,IF(Customers!$J163="Twice a year",6,12))))&lt;=$B$2+6),AND(EDATE(Customers!$K163,INT(((YEAR($B$2+6)-YEAR(Customers!$K163))*12+MONTH($B$2+6)-MONTH(Customers!$K163))/IF(Customers!$J163="Monthly",1,IF(Customers!$J163="Quarterly",3,IF(Customers!$J163="Twice a year",6,12))))*IF(Customers!$J163="Monthly",1,IF(Customers!$J163="Quarterly",3,IF(Customers!$J163="Twice a year",6,12))))&gt;=$B$2,EDATE(Customers!$K163,INT(((YEAR($B$2+6)-YEAR(Customers!$K163))*12+MONTH($B$2+6)-MONTH(Customers!$K163))/IF(Customers!$J163="Monthly",1,IF(Customers!$J163="Quarterly",3,IF(Customers!$J163="Twice a year",6,12))))*IF(Customers!$J163="Monthly",1,IF(Customers!$J163="Quarterly",3,IF(Customers!$J163="Twice a year",6,12))))&lt;=$B$2+6)),"Yes","No"))))))</f>
        <v/>
      </c>
    </row>
    <row r="168">
      <c r="A168">
        <f>IF(Customers!$A164="","",Customers!$A164)</f>
        <v/>
      </c>
      <c r="B168">
        <f>IF(Customers!$A164="","",Customers!$B164)</f>
        <v/>
      </c>
      <c r="C168">
        <f>IF(Customers!$A164="","",Customers!$J164)</f>
        <v/>
      </c>
      <c r="D168">
        <f>IF(Customers!$A164="","",Customers!$L164)</f>
        <v/>
      </c>
      <c r="E168">
        <f>IF(Customers!$A164="","",Customers!$M164&amp;"–"&amp;Customers!$N164)</f>
        <v/>
      </c>
      <c r="F168">
        <f>IF(OR(Customers!$A164="",Customers!$K164=""),"",IF(Customers!$K164&gt;$B$2+6,"No",IF(NOT(OR(Customers!$T164="",AND($B$2+6&gt;=Customers!$T164,$B$2&lt;=Customers!$U164))),"No (out of season)",IF(Customers!$J164="One-off",IF(AND(Customers!$K164&gt;=$B$2,Customers!$K164&lt;=$B$2+6),"Yes","No"),IF(OR(Customers!$J164="Weekly",LEFT(Customers!$J164,5)="Every"),IF(MOD(INT(($B$2-Customers!$K164+6)/7),IF(LEFT(Customers!$J164,5)="Every",VALUE(MID(Customers!$J164,7,1)),1))=0,"Yes","No"),IF(OR(AND(EDATE(Customers!$K164,INT(((YEAR($B$2)-YEAR(Customers!$K164))*12+MONTH($B$2)-MONTH(Customers!$K164))/IF(Customers!$J164="Monthly",1,IF(Customers!$J164="Quarterly",3,IF(Customers!$J164="Twice a year",6,12))))*IF(Customers!$J164="Monthly",1,IF(Customers!$J164="Quarterly",3,IF(Customers!$J164="Twice a year",6,12))))&gt;=$B$2,EDATE(Customers!$K164,INT(((YEAR($B$2)-YEAR(Customers!$K164))*12+MONTH($B$2)-MONTH(Customers!$K164))/IF(Customers!$J164="Monthly",1,IF(Customers!$J164="Quarterly",3,IF(Customers!$J164="Twice a year",6,12))))*IF(Customers!$J164="Monthly",1,IF(Customers!$J164="Quarterly",3,IF(Customers!$J164="Twice a year",6,12))))&lt;=$B$2+6),AND(EDATE(Customers!$K164,INT(((YEAR($B$2+6)-YEAR(Customers!$K164))*12+MONTH($B$2+6)-MONTH(Customers!$K164))/IF(Customers!$J164="Monthly",1,IF(Customers!$J164="Quarterly",3,IF(Customers!$J164="Twice a year",6,12))))*IF(Customers!$J164="Monthly",1,IF(Customers!$J164="Quarterly",3,IF(Customers!$J164="Twice a year",6,12))))&gt;=$B$2,EDATE(Customers!$K164,INT(((YEAR($B$2+6)-YEAR(Customers!$K164))*12+MONTH($B$2+6)-MONTH(Customers!$K164))/IF(Customers!$J164="Monthly",1,IF(Customers!$J164="Quarterly",3,IF(Customers!$J164="Twice a year",6,12))))*IF(Customers!$J164="Monthly",1,IF(Customers!$J164="Quarterly",3,IF(Customers!$J164="Twice a year",6,12))))&lt;=$B$2+6)),"Yes","No"))))))</f>
        <v/>
      </c>
    </row>
    <row r="169">
      <c r="A169">
        <f>IF(Customers!$A165="","",Customers!$A165)</f>
        <v/>
      </c>
      <c r="B169">
        <f>IF(Customers!$A165="","",Customers!$B165)</f>
        <v/>
      </c>
      <c r="C169">
        <f>IF(Customers!$A165="","",Customers!$J165)</f>
        <v/>
      </c>
      <c r="D169">
        <f>IF(Customers!$A165="","",Customers!$L165)</f>
        <v/>
      </c>
      <c r="E169">
        <f>IF(Customers!$A165="","",Customers!$M165&amp;"–"&amp;Customers!$N165)</f>
        <v/>
      </c>
      <c r="F169">
        <f>IF(OR(Customers!$A165="",Customers!$K165=""),"",IF(Customers!$K165&gt;$B$2+6,"No",IF(NOT(OR(Customers!$T165="",AND($B$2+6&gt;=Customers!$T165,$B$2&lt;=Customers!$U165))),"No (out of season)",IF(Customers!$J165="One-off",IF(AND(Customers!$K165&gt;=$B$2,Customers!$K165&lt;=$B$2+6),"Yes","No"),IF(OR(Customers!$J165="Weekly",LEFT(Customers!$J165,5)="Every"),IF(MOD(INT(($B$2-Customers!$K165+6)/7),IF(LEFT(Customers!$J165,5)="Every",VALUE(MID(Customers!$J165,7,1)),1))=0,"Yes","No"),IF(OR(AND(EDATE(Customers!$K165,INT(((YEAR($B$2)-YEAR(Customers!$K165))*12+MONTH($B$2)-MONTH(Customers!$K165))/IF(Customers!$J165="Monthly",1,IF(Customers!$J165="Quarterly",3,IF(Customers!$J165="Twice a year",6,12))))*IF(Customers!$J165="Monthly",1,IF(Customers!$J165="Quarterly",3,IF(Customers!$J165="Twice a year",6,12))))&gt;=$B$2,EDATE(Customers!$K165,INT(((YEAR($B$2)-YEAR(Customers!$K165))*12+MONTH($B$2)-MONTH(Customers!$K165))/IF(Customers!$J165="Monthly",1,IF(Customers!$J165="Quarterly",3,IF(Customers!$J165="Twice a year",6,12))))*IF(Customers!$J165="Monthly",1,IF(Customers!$J165="Quarterly",3,IF(Customers!$J165="Twice a year",6,12))))&lt;=$B$2+6),AND(EDATE(Customers!$K165,INT(((YEAR($B$2+6)-YEAR(Customers!$K165))*12+MONTH($B$2+6)-MONTH(Customers!$K165))/IF(Customers!$J165="Monthly",1,IF(Customers!$J165="Quarterly",3,IF(Customers!$J165="Twice a year",6,12))))*IF(Customers!$J165="Monthly",1,IF(Customers!$J165="Quarterly",3,IF(Customers!$J165="Twice a year",6,12))))&gt;=$B$2,EDATE(Customers!$K165,INT(((YEAR($B$2+6)-YEAR(Customers!$K165))*12+MONTH($B$2+6)-MONTH(Customers!$K165))/IF(Customers!$J165="Monthly",1,IF(Customers!$J165="Quarterly",3,IF(Customers!$J165="Twice a year",6,12))))*IF(Customers!$J165="Monthly",1,IF(Customers!$J165="Quarterly",3,IF(Customers!$J165="Twice a year",6,12))))&lt;=$B$2+6)),"Yes","No"))))))</f>
        <v/>
      </c>
    </row>
    <row r="170">
      <c r="A170">
        <f>IF(Customers!$A166="","",Customers!$A166)</f>
        <v/>
      </c>
      <c r="B170">
        <f>IF(Customers!$A166="","",Customers!$B166)</f>
        <v/>
      </c>
      <c r="C170">
        <f>IF(Customers!$A166="","",Customers!$J166)</f>
        <v/>
      </c>
      <c r="D170">
        <f>IF(Customers!$A166="","",Customers!$L166)</f>
        <v/>
      </c>
      <c r="E170">
        <f>IF(Customers!$A166="","",Customers!$M166&amp;"–"&amp;Customers!$N166)</f>
        <v/>
      </c>
      <c r="F170">
        <f>IF(OR(Customers!$A166="",Customers!$K166=""),"",IF(Customers!$K166&gt;$B$2+6,"No",IF(NOT(OR(Customers!$T166="",AND($B$2+6&gt;=Customers!$T166,$B$2&lt;=Customers!$U166))),"No (out of season)",IF(Customers!$J166="One-off",IF(AND(Customers!$K166&gt;=$B$2,Customers!$K166&lt;=$B$2+6),"Yes","No"),IF(OR(Customers!$J166="Weekly",LEFT(Customers!$J166,5)="Every"),IF(MOD(INT(($B$2-Customers!$K166+6)/7),IF(LEFT(Customers!$J166,5)="Every",VALUE(MID(Customers!$J166,7,1)),1))=0,"Yes","No"),IF(OR(AND(EDATE(Customers!$K166,INT(((YEAR($B$2)-YEAR(Customers!$K166))*12+MONTH($B$2)-MONTH(Customers!$K166))/IF(Customers!$J166="Monthly",1,IF(Customers!$J166="Quarterly",3,IF(Customers!$J166="Twice a year",6,12))))*IF(Customers!$J166="Monthly",1,IF(Customers!$J166="Quarterly",3,IF(Customers!$J166="Twice a year",6,12))))&gt;=$B$2,EDATE(Customers!$K166,INT(((YEAR($B$2)-YEAR(Customers!$K166))*12+MONTH($B$2)-MONTH(Customers!$K166))/IF(Customers!$J166="Monthly",1,IF(Customers!$J166="Quarterly",3,IF(Customers!$J166="Twice a year",6,12))))*IF(Customers!$J166="Monthly",1,IF(Customers!$J166="Quarterly",3,IF(Customers!$J166="Twice a year",6,12))))&lt;=$B$2+6),AND(EDATE(Customers!$K166,INT(((YEAR($B$2+6)-YEAR(Customers!$K166))*12+MONTH($B$2+6)-MONTH(Customers!$K166))/IF(Customers!$J166="Monthly",1,IF(Customers!$J166="Quarterly",3,IF(Customers!$J166="Twice a year",6,12))))*IF(Customers!$J166="Monthly",1,IF(Customers!$J166="Quarterly",3,IF(Customers!$J166="Twice a year",6,12))))&gt;=$B$2,EDATE(Customers!$K166,INT(((YEAR($B$2+6)-YEAR(Customers!$K166))*12+MONTH($B$2+6)-MONTH(Customers!$K166))/IF(Customers!$J166="Monthly",1,IF(Customers!$J166="Quarterly",3,IF(Customers!$J166="Twice a year",6,12))))*IF(Customers!$J166="Monthly",1,IF(Customers!$J166="Quarterly",3,IF(Customers!$J166="Twice a year",6,12))))&lt;=$B$2+6)),"Yes","No"))))))</f>
        <v/>
      </c>
    </row>
    <row r="171">
      <c r="A171">
        <f>IF(Customers!$A167="","",Customers!$A167)</f>
        <v/>
      </c>
      <c r="B171">
        <f>IF(Customers!$A167="","",Customers!$B167)</f>
        <v/>
      </c>
      <c r="C171">
        <f>IF(Customers!$A167="","",Customers!$J167)</f>
        <v/>
      </c>
      <c r="D171">
        <f>IF(Customers!$A167="","",Customers!$L167)</f>
        <v/>
      </c>
      <c r="E171">
        <f>IF(Customers!$A167="","",Customers!$M167&amp;"–"&amp;Customers!$N167)</f>
        <v/>
      </c>
      <c r="F171">
        <f>IF(OR(Customers!$A167="",Customers!$K167=""),"",IF(Customers!$K167&gt;$B$2+6,"No",IF(NOT(OR(Customers!$T167="",AND($B$2+6&gt;=Customers!$T167,$B$2&lt;=Customers!$U167))),"No (out of season)",IF(Customers!$J167="One-off",IF(AND(Customers!$K167&gt;=$B$2,Customers!$K167&lt;=$B$2+6),"Yes","No"),IF(OR(Customers!$J167="Weekly",LEFT(Customers!$J167,5)="Every"),IF(MOD(INT(($B$2-Customers!$K167+6)/7),IF(LEFT(Customers!$J167,5)="Every",VALUE(MID(Customers!$J167,7,1)),1))=0,"Yes","No"),IF(OR(AND(EDATE(Customers!$K167,INT(((YEAR($B$2)-YEAR(Customers!$K167))*12+MONTH($B$2)-MONTH(Customers!$K167))/IF(Customers!$J167="Monthly",1,IF(Customers!$J167="Quarterly",3,IF(Customers!$J167="Twice a year",6,12))))*IF(Customers!$J167="Monthly",1,IF(Customers!$J167="Quarterly",3,IF(Customers!$J167="Twice a year",6,12))))&gt;=$B$2,EDATE(Customers!$K167,INT(((YEAR($B$2)-YEAR(Customers!$K167))*12+MONTH($B$2)-MONTH(Customers!$K167))/IF(Customers!$J167="Monthly",1,IF(Customers!$J167="Quarterly",3,IF(Customers!$J167="Twice a year",6,12))))*IF(Customers!$J167="Monthly",1,IF(Customers!$J167="Quarterly",3,IF(Customers!$J167="Twice a year",6,12))))&lt;=$B$2+6),AND(EDATE(Customers!$K167,INT(((YEAR($B$2+6)-YEAR(Customers!$K167))*12+MONTH($B$2+6)-MONTH(Customers!$K167))/IF(Customers!$J167="Monthly",1,IF(Customers!$J167="Quarterly",3,IF(Customers!$J167="Twice a year",6,12))))*IF(Customers!$J167="Monthly",1,IF(Customers!$J167="Quarterly",3,IF(Customers!$J167="Twice a year",6,12))))&gt;=$B$2,EDATE(Customers!$K167,INT(((YEAR($B$2+6)-YEAR(Customers!$K167))*12+MONTH($B$2+6)-MONTH(Customers!$K167))/IF(Customers!$J167="Monthly",1,IF(Customers!$J167="Quarterly",3,IF(Customers!$J167="Twice a year",6,12))))*IF(Customers!$J167="Monthly",1,IF(Customers!$J167="Quarterly",3,IF(Customers!$J167="Twice a year",6,12))))&lt;=$B$2+6)),"Yes","No"))))))</f>
        <v/>
      </c>
    </row>
    <row r="172">
      <c r="A172">
        <f>IF(Customers!$A168="","",Customers!$A168)</f>
        <v/>
      </c>
      <c r="B172">
        <f>IF(Customers!$A168="","",Customers!$B168)</f>
        <v/>
      </c>
      <c r="C172">
        <f>IF(Customers!$A168="","",Customers!$J168)</f>
        <v/>
      </c>
      <c r="D172">
        <f>IF(Customers!$A168="","",Customers!$L168)</f>
        <v/>
      </c>
      <c r="E172">
        <f>IF(Customers!$A168="","",Customers!$M168&amp;"–"&amp;Customers!$N168)</f>
        <v/>
      </c>
      <c r="F172">
        <f>IF(OR(Customers!$A168="",Customers!$K168=""),"",IF(Customers!$K168&gt;$B$2+6,"No",IF(NOT(OR(Customers!$T168="",AND($B$2+6&gt;=Customers!$T168,$B$2&lt;=Customers!$U168))),"No (out of season)",IF(Customers!$J168="One-off",IF(AND(Customers!$K168&gt;=$B$2,Customers!$K168&lt;=$B$2+6),"Yes","No"),IF(OR(Customers!$J168="Weekly",LEFT(Customers!$J168,5)="Every"),IF(MOD(INT(($B$2-Customers!$K168+6)/7),IF(LEFT(Customers!$J168,5)="Every",VALUE(MID(Customers!$J168,7,1)),1))=0,"Yes","No"),IF(OR(AND(EDATE(Customers!$K168,INT(((YEAR($B$2)-YEAR(Customers!$K168))*12+MONTH($B$2)-MONTH(Customers!$K168))/IF(Customers!$J168="Monthly",1,IF(Customers!$J168="Quarterly",3,IF(Customers!$J168="Twice a year",6,12))))*IF(Customers!$J168="Monthly",1,IF(Customers!$J168="Quarterly",3,IF(Customers!$J168="Twice a year",6,12))))&gt;=$B$2,EDATE(Customers!$K168,INT(((YEAR($B$2)-YEAR(Customers!$K168))*12+MONTH($B$2)-MONTH(Customers!$K168))/IF(Customers!$J168="Monthly",1,IF(Customers!$J168="Quarterly",3,IF(Customers!$J168="Twice a year",6,12))))*IF(Customers!$J168="Monthly",1,IF(Customers!$J168="Quarterly",3,IF(Customers!$J168="Twice a year",6,12))))&lt;=$B$2+6),AND(EDATE(Customers!$K168,INT(((YEAR($B$2+6)-YEAR(Customers!$K168))*12+MONTH($B$2+6)-MONTH(Customers!$K168))/IF(Customers!$J168="Monthly",1,IF(Customers!$J168="Quarterly",3,IF(Customers!$J168="Twice a year",6,12))))*IF(Customers!$J168="Monthly",1,IF(Customers!$J168="Quarterly",3,IF(Customers!$J168="Twice a year",6,12))))&gt;=$B$2,EDATE(Customers!$K168,INT(((YEAR($B$2+6)-YEAR(Customers!$K168))*12+MONTH($B$2+6)-MONTH(Customers!$K168))/IF(Customers!$J168="Monthly",1,IF(Customers!$J168="Quarterly",3,IF(Customers!$J168="Twice a year",6,12))))*IF(Customers!$J168="Monthly",1,IF(Customers!$J168="Quarterly",3,IF(Customers!$J168="Twice a year",6,12))))&lt;=$B$2+6)),"Yes","No"))))))</f>
        <v/>
      </c>
    </row>
    <row r="173">
      <c r="A173">
        <f>IF(Customers!$A169="","",Customers!$A169)</f>
        <v/>
      </c>
      <c r="B173">
        <f>IF(Customers!$A169="","",Customers!$B169)</f>
        <v/>
      </c>
      <c r="C173">
        <f>IF(Customers!$A169="","",Customers!$J169)</f>
        <v/>
      </c>
      <c r="D173">
        <f>IF(Customers!$A169="","",Customers!$L169)</f>
        <v/>
      </c>
      <c r="E173">
        <f>IF(Customers!$A169="","",Customers!$M169&amp;"–"&amp;Customers!$N169)</f>
        <v/>
      </c>
      <c r="F173">
        <f>IF(OR(Customers!$A169="",Customers!$K169=""),"",IF(Customers!$K169&gt;$B$2+6,"No",IF(NOT(OR(Customers!$T169="",AND($B$2+6&gt;=Customers!$T169,$B$2&lt;=Customers!$U169))),"No (out of season)",IF(Customers!$J169="One-off",IF(AND(Customers!$K169&gt;=$B$2,Customers!$K169&lt;=$B$2+6),"Yes","No"),IF(OR(Customers!$J169="Weekly",LEFT(Customers!$J169,5)="Every"),IF(MOD(INT(($B$2-Customers!$K169+6)/7),IF(LEFT(Customers!$J169,5)="Every",VALUE(MID(Customers!$J169,7,1)),1))=0,"Yes","No"),IF(OR(AND(EDATE(Customers!$K169,INT(((YEAR($B$2)-YEAR(Customers!$K169))*12+MONTH($B$2)-MONTH(Customers!$K169))/IF(Customers!$J169="Monthly",1,IF(Customers!$J169="Quarterly",3,IF(Customers!$J169="Twice a year",6,12))))*IF(Customers!$J169="Monthly",1,IF(Customers!$J169="Quarterly",3,IF(Customers!$J169="Twice a year",6,12))))&gt;=$B$2,EDATE(Customers!$K169,INT(((YEAR($B$2)-YEAR(Customers!$K169))*12+MONTH($B$2)-MONTH(Customers!$K169))/IF(Customers!$J169="Monthly",1,IF(Customers!$J169="Quarterly",3,IF(Customers!$J169="Twice a year",6,12))))*IF(Customers!$J169="Monthly",1,IF(Customers!$J169="Quarterly",3,IF(Customers!$J169="Twice a year",6,12))))&lt;=$B$2+6),AND(EDATE(Customers!$K169,INT(((YEAR($B$2+6)-YEAR(Customers!$K169))*12+MONTH($B$2+6)-MONTH(Customers!$K169))/IF(Customers!$J169="Monthly",1,IF(Customers!$J169="Quarterly",3,IF(Customers!$J169="Twice a year",6,12))))*IF(Customers!$J169="Monthly",1,IF(Customers!$J169="Quarterly",3,IF(Customers!$J169="Twice a year",6,12))))&gt;=$B$2,EDATE(Customers!$K169,INT(((YEAR($B$2+6)-YEAR(Customers!$K169))*12+MONTH($B$2+6)-MONTH(Customers!$K169))/IF(Customers!$J169="Monthly",1,IF(Customers!$J169="Quarterly",3,IF(Customers!$J169="Twice a year",6,12))))*IF(Customers!$J169="Monthly",1,IF(Customers!$J169="Quarterly",3,IF(Customers!$J169="Twice a year",6,12))))&lt;=$B$2+6)),"Yes","No"))))))</f>
        <v/>
      </c>
    </row>
    <row r="174">
      <c r="A174">
        <f>IF(Customers!$A170="","",Customers!$A170)</f>
        <v/>
      </c>
      <c r="B174">
        <f>IF(Customers!$A170="","",Customers!$B170)</f>
        <v/>
      </c>
      <c r="C174">
        <f>IF(Customers!$A170="","",Customers!$J170)</f>
        <v/>
      </c>
      <c r="D174">
        <f>IF(Customers!$A170="","",Customers!$L170)</f>
        <v/>
      </c>
      <c r="E174">
        <f>IF(Customers!$A170="","",Customers!$M170&amp;"–"&amp;Customers!$N170)</f>
        <v/>
      </c>
      <c r="F174">
        <f>IF(OR(Customers!$A170="",Customers!$K170=""),"",IF(Customers!$K170&gt;$B$2+6,"No",IF(NOT(OR(Customers!$T170="",AND($B$2+6&gt;=Customers!$T170,$B$2&lt;=Customers!$U170))),"No (out of season)",IF(Customers!$J170="One-off",IF(AND(Customers!$K170&gt;=$B$2,Customers!$K170&lt;=$B$2+6),"Yes","No"),IF(OR(Customers!$J170="Weekly",LEFT(Customers!$J170,5)="Every"),IF(MOD(INT(($B$2-Customers!$K170+6)/7),IF(LEFT(Customers!$J170,5)="Every",VALUE(MID(Customers!$J170,7,1)),1))=0,"Yes","No"),IF(OR(AND(EDATE(Customers!$K170,INT(((YEAR($B$2)-YEAR(Customers!$K170))*12+MONTH($B$2)-MONTH(Customers!$K170))/IF(Customers!$J170="Monthly",1,IF(Customers!$J170="Quarterly",3,IF(Customers!$J170="Twice a year",6,12))))*IF(Customers!$J170="Monthly",1,IF(Customers!$J170="Quarterly",3,IF(Customers!$J170="Twice a year",6,12))))&gt;=$B$2,EDATE(Customers!$K170,INT(((YEAR($B$2)-YEAR(Customers!$K170))*12+MONTH($B$2)-MONTH(Customers!$K170))/IF(Customers!$J170="Monthly",1,IF(Customers!$J170="Quarterly",3,IF(Customers!$J170="Twice a year",6,12))))*IF(Customers!$J170="Monthly",1,IF(Customers!$J170="Quarterly",3,IF(Customers!$J170="Twice a year",6,12))))&lt;=$B$2+6),AND(EDATE(Customers!$K170,INT(((YEAR($B$2+6)-YEAR(Customers!$K170))*12+MONTH($B$2+6)-MONTH(Customers!$K170))/IF(Customers!$J170="Monthly",1,IF(Customers!$J170="Quarterly",3,IF(Customers!$J170="Twice a year",6,12))))*IF(Customers!$J170="Monthly",1,IF(Customers!$J170="Quarterly",3,IF(Customers!$J170="Twice a year",6,12))))&gt;=$B$2,EDATE(Customers!$K170,INT(((YEAR($B$2+6)-YEAR(Customers!$K170))*12+MONTH($B$2+6)-MONTH(Customers!$K170))/IF(Customers!$J170="Monthly",1,IF(Customers!$J170="Quarterly",3,IF(Customers!$J170="Twice a year",6,12))))*IF(Customers!$J170="Monthly",1,IF(Customers!$J170="Quarterly",3,IF(Customers!$J170="Twice a year",6,12))))&lt;=$B$2+6)),"Yes","No"))))))</f>
        <v/>
      </c>
    </row>
    <row r="175">
      <c r="A175">
        <f>IF(Customers!$A171="","",Customers!$A171)</f>
        <v/>
      </c>
      <c r="B175">
        <f>IF(Customers!$A171="","",Customers!$B171)</f>
        <v/>
      </c>
      <c r="C175">
        <f>IF(Customers!$A171="","",Customers!$J171)</f>
        <v/>
      </c>
      <c r="D175">
        <f>IF(Customers!$A171="","",Customers!$L171)</f>
        <v/>
      </c>
      <c r="E175">
        <f>IF(Customers!$A171="","",Customers!$M171&amp;"–"&amp;Customers!$N171)</f>
        <v/>
      </c>
      <c r="F175">
        <f>IF(OR(Customers!$A171="",Customers!$K171=""),"",IF(Customers!$K171&gt;$B$2+6,"No",IF(NOT(OR(Customers!$T171="",AND($B$2+6&gt;=Customers!$T171,$B$2&lt;=Customers!$U171))),"No (out of season)",IF(Customers!$J171="One-off",IF(AND(Customers!$K171&gt;=$B$2,Customers!$K171&lt;=$B$2+6),"Yes","No"),IF(OR(Customers!$J171="Weekly",LEFT(Customers!$J171,5)="Every"),IF(MOD(INT(($B$2-Customers!$K171+6)/7),IF(LEFT(Customers!$J171,5)="Every",VALUE(MID(Customers!$J171,7,1)),1))=0,"Yes","No"),IF(OR(AND(EDATE(Customers!$K171,INT(((YEAR($B$2)-YEAR(Customers!$K171))*12+MONTH($B$2)-MONTH(Customers!$K171))/IF(Customers!$J171="Monthly",1,IF(Customers!$J171="Quarterly",3,IF(Customers!$J171="Twice a year",6,12))))*IF(Customers!$J171="Monthly",1,IF(Customers!$J171="Quarterly",3,IF(Customers!$J171="Twice a year",6,12))))&gt;=$B$2,EDATE(Customers!$K171,INT(((YEAR($B$2)-YEAR(Customers!$K171))*12+MONTH($B$2)-MONTH(Customers!$K171))/IF(Customers!$J171="Monthly",1,IF(Customers!$J171="Quarterly",3,IF(Customers!$J171="Twice a year",6,12))))*IF(Customers!$J171="Monthly",1,IF(Customers!$J171="Quarterly",3,IF(Customers!$J171="Twice a year",6,12))))&lt;=$B$2+6),AND(EDATE(Customers!$K171,INT(((YEAR($B$2+6)-YEAR(Customers!$K171))*12+MONTH($B$2+6)-MONTH(Customers!$K171))/IF(Customers!$J171="Monthly",1,IF(Customers!$J171="Quarterly",3,IF(Customers!$J171="Twice a year",6,12))))*IF(Customers!$J171="Monthly",1,IF(Customers!$J171="Quarterly",3,IF(Customers!$J171="Twice a year",6,12))))&gt;=$B$2,EDATE(Customers!$K171,INT(((YEAR($B$2+6)-YEAR(Customers!$K171))*12+MONTH($B$2+6)-MONTH(Customers!$K171))/IF(Customers!$J171="Monthly",1,IF(Customers!$J171="Quarterly",3,IF(Customers!$J171="Twice a year",6,12))))*IF(Customers!$J171="Monthly",1,IF(Customers!$J171="Quarterly",3,IF(Customers!$J171="Twice a year",6,12))))&lt;=$B$2+6)),"Yes","No"))))))</f>
        <v/>
      </c>
    </row>
    <row r="176">
      <c r="A176">
        <f>IF(Customers!$A172="","",Customers!$A172)</f>
        <v/>
      </c>
      <c r="B176">
        <f>IF(Customers!$A172="","",Customers!$B172)</f>
        <v/>
      </c>
      <c r="C176">
        <f>IF(Customers!$A172="","",Customers!$J172)</f>
        <v/>
      </c>
      <c r="D176">
        <f>IF(Customers!$A172="","",Customers!$L172)</f>
        <v/>
      </c>
      <c r="E176">
        <f>IF(Customers!$A172="","",Customers!$M172&amp;"–"&amp;Customers!$N172)</f>
        <v/>
      </c>
      <c r="F176">
        <f>IF(OR(Customers!$A172="",Customers!$K172=""),"",IF(Customers!$K172&gt;$B$2+6,"No",IF(NOT(OR(Customers!$T172="",AND($B$2+6&gt;=Customers!$T172,$B$2&lt;=Customers!$U172))),"No (out of season)",IF(Customers!$J172="One-off",IF(AND(Customers!$K172&gt;=$B$2,Customers!$K172&lt;=$B$2+6),"Yes","No"),IF(OR(Customers!$J172="Weekly",LEFT(Customers!$J172,5)="Every"),IF(MOD(INT(($B$2-Customers!$K172+6)/7),IF(LEFT(Customers!$J172,5)="Every",VALUE(MID(Customers!$J172,7,1)),1))=0,"Yes","No"),IF(OR(AND(EDATE(Customers!$K172,INT(((YEAR($B$2)-YEAR(Customers!$K172))*12+MONTH($B$2)-MONTH(Customers!$K172))/IF(Customers!$J172="Monthly",1,IF(Customers!$J172="Quarterly",3,IF(Customers!$J172="Twice a year",6,12))))*IF(Customers!$J172="Monthly",1,IF(Customers!$J172="Quarterly",3,IF(Customers!$J172="Twice a year",6,12))))&gt;=$B$2,EDATE(Customers!$K172,INT(((YEAR($B$2)-YEAR(Customers!$K172))*12+MONTH($B$2)-MONTH(Customers!$K172))/IF(Customers!$J172="Monthly",1,IF(Customers!$J172="Quarterly",3,IF(Customers!$J172="Twice a year",6,12))))*IF(Customers!$J172="Monthly",1,IF(Customers!$J172="Quarterly",3,IF(Customers!$J172="Twice a year",6,12))))&lt;=$B$2+6),AND(EDATE(Customers!$K172,INT(((YEAR($B$2+6)-YEAR(Customers!$K172))*12+MONTH($B$2+6)-MONTH(Customers!$K172))/IF(Customers!$J172="Monthly",1,IF(Customers!$J172="Quarterly",3,IF(Customers!$J172="Twice a year",6,12))))*IF(Customers!$J172="Monthly",1,IF(Customers!$J172="Quarterly",3,IF(Customers!$J172="Twice a year",6,12))))&gt;=$B$2,EDATE(Customers!$K172,INT(((YEAR($B$2+6)-YEAR(Customers!$K172))*12+MONTH($B$2+6)-MONTH(Customers!$K172))/IF(Customers!$J172="Monthly",1,IF(Customers!$J172="Quarterly",3,IF(Customers!$J172="Twice a year",6,12))))*IF(Customers!$J172="Monthly",1,IF(Customers!$J172="Quarterly",3,IF(Customers!$J172="Twice a year",6,12))))&lt;=$B$2+6)),"Yes","No"))))))</f>
        <v/>
      </c>
    </row>
    <row r="177">
      <c r="A177">
        <f>IF(Customers!$A173="","",Customers!$A173)</f>
        <v/>
      </c>
      <c r="B177">
        <f>IF(Customers!$A173="","",Customers!$B173)</f>
        <v/>
      </c>
      <c r="C177">
        <f>IF(Customers!$A173="","",Customers!$J173)</f>
        <v/>
      </c>
      <c r="D177">
        <f>IF(Customers!$A173="","",Customers!$L173)</f>
        <v/>
      </c>
      <c r="E177">
        <f>IF(Customers!$A173="","",Customers!$M173&amp;"–"&amp;Customers!$N173)</f>
        <v/>
      </c>
      <c r="F177">
        <f>IF(OR(Customers!$A173="",Customers!$K173=""),"",IF(Customers!$K173&gt;$B$2+6,"No",IF(NOT(OR(Customers!$T173="",AND($B$2+6&gt;=Customers!$T173,$B$2&lt;=Customers!$U173))),"No (out of season)",IF(Customers!$J173="One-off",IF(AND(Customers!$K173&gt;=$B$2,Customers!$K173&lt;=$B$2+6),"Yes","No"),IF(OR(Customers!$J173="Weekly",LEFT(Customers!$J173,5)="Every"),IF(MOD(INT(($B$2-Customers!$K173+6)/7),IF(LEFT(Customers!$J173,5)="Every",VALUE(MID(Customers!$J173,7,1)),1))=0,"Yes","No"),IF(OR(AND(EDATE(Customers!$K173,INT(((YEAR($B$2)-YEAR(Customers!$K173))*12+MONTH($B$2)-MONTH(Customers!$K173))/IF(Customers!$J173="Monthly",1,IF(Customers!$J173="Quarterly",3,IF(Customers!$J173="Twice a year",6,12))))*IF(Customers!$J173="Monthly",1,IF(Customers!$J173="Quarterly",3,IF(Customers!$J173="Twice a year",6,12))))&gt;=$B$2,EDATE(Customers!$K173,INT(((YEAR($B$2)-YEAR(Customers!$K173))*12+MONTH($B$2)-MONTH(Customers!$K173))/IF(Customers!$J173="Monthly",1,IF(Customers!$J173="Quarterly",3,IF(Customers!$J173="Twice a year",6,12))))*IF(Customers!$J173="Monthly",1,IF(Customers!$J173="Quarterly",3,IF(Customers!$J173="Twice a year",6,12))))&lt;=$B$2+6),AND(EDATE(Customers!$K173,INT(((YEAR($B$2+6)-YEAR(Customers!$K173))*12+MONTH($B$2+6)-MONTH(Customers!$K173))/IF(Customers!$J173="Monthly",1,IF(Customers!$J173="Quarterly",3,IF(Customers!$J173="Twice a year",6,12))))*IF(Customers!$J173="Monthly",1,IF(Customers!$J173="Quarterly",3,IF(Customers!$J173="Twice a year",6,12))))&gt;=$B$2,EDATE(Customers!$K173,INT(((YEAR($B$2+6)-YEAR(Customers!$K173))*12+MONTH($B$2+6)-MONTH(Customers!$K173))/IF(Customers!$J173="Monthly",1,IF(Customers!$J173="Quarterly",3,IF(Customers!$J173="Twice a year",6,12))))*IF(Customers!$J173="Monthly",1,IF(Customers!$J173="Quarterly",3,IF(Customers!$J173="Twice a year",6,12))))&lt;=$B$2+6)),"Yes","No"))))))</f>
        <v/>
      </c>
    </row>
    <row r="178">
      <c r="A178">
        <f>IF(Customers!$A174="","",Customers!$A174)</f>
        <v/>
      </c>
      <c r="B178">
        <f>IF(Customers!$A174="","",Customers!$B174)</f>
        <v/>
      </c>
      <c r="C178">
        <f>IF(Customers!$A174="","",Customers!$J174)</f>
        <v/>
      </c>
      <c r="D178">
        <f>IF(Customers!$A174="","",Customers!$L174)</f>
        <v/>
      </c>
      <c r="E178">
        <f>IF(Customers!$A174="","",Customers!$M174&amp;"–"&amp;Customers!$N174)</f>
        <v/>
      </c>
      <c r="F178">
        <f>IF(OR(Customers!$A174="",Customers!$K174=""),"",IF(Customers!$K174&gt;$B$2+6,"No",IF(NOT(OR(Customers!$T174="",AND($B$2+6&gt;=Customers!$T174,$B$2&lt;=Customers!$U174))),"No (out of season)",IF(Customers!$J174="One-off",IF(AND(Customers!$K174&gt;=$B$2,Customers!$K174&lt;=$B$2+6),"Yes","No"),IF(OR(Customers!$J174="Weekly",LEFT(Customers!$J174,5)="Every"),IF(MOD(INT(($B$2-Customers!$K174+6)/7),IF(LEFT(Customers!$J174,5)="Every",VALUE(MID(Customers!$J174,7,1)),1))=0,"Yes","No"),IF(OR(AND(EDATE(Customers!$K174,INT(((YEAR($B$2)-YEAR(Customers!$K174))*12+MONTH($B$2)-MONTH(Customers!$K174))/IF(Customers!$J174="Monthly",1,IF(Customers!$J174="Quarterly",3,IF(Customers!$J174="Twice a year",6,12))))*IF(Customers!$J174="Monthly",1,IF(Customers!$J174="Quarterly",3,IF(Customers!$J174="Twice a year",6,12))))&gt;=$B$2,EDATE(Customers!$K174,INT(((YEAR($B$2)-YEAR(Customers!$K174))*12+MONTH($B$2)-MONTH(Customers!$K174))/IF(Customers!$J174="Monthly",1,IF(Customers!$J174="Quarterly",3,IF(Customers!$J174="Twice a year",6,12))))*IF(Customers!$J174="Monthly",1,IF(Customers!$J174="Quarterly",3,IF(Customers!$J174="Twice a year",6,12))))&lt;=$B$2+6),AND(EDATE(Customers!$K174,INT(((YEAR($B$2+6)-YEAR(Customers!$K174))*12+MONTH($B$2+6)-MONTH(Customers!$K174))/IF(Customers!$J174="Monthly",1,IF(Customers!$J174="Quarterly",3,IF(Customers!$J174="Twice a year",6,12))))*IF(Customers!$J174="Monthly",1,IF(Customers!$J174="Quarterly",3,IF(Customers!$J174="Twice a year",6,12))))&gt;=$B$2,EDATE(Customers!$K174,INT(((YEAR($B$2+6)-YEAR(Customers!$K174))*12+MONTH($B$2+6)-MONTH(Customers!$K174))/IF(Customers!$J174="Monthly",1,IF(Customers!$J174="Quarterly",3,IF(Customers!$J174="Twice a year",6,12))))*IF(Customers!$J174="Monthly",1,IF(Customers!$J174="Quarterly",3,IF(Customers!$J174="Twice a year",6,12))))&lt;=$B$2+6)),"Yes","No"))))))</f>
        <v/>
      </c>
    </row>
    <row r="179">
      <c r="A179">
        <f>IF(Customers!$A175="","",Customers!$A175)</f>
        <v/>
      </c>
      <c r="B179">
        <f>IF(Customers!$A175="","",Customers!$B175)</f>
        <v/>
      </c>
      <c r="C179">
        <f>IF(Customers!$A175="","",Customers!$J175)</f>
        <v/>
      </c>
      <c r="D179">
        <f>IF(Customers!$A175="","",Customers!$L175)</f>
        <v/>
      </c>
      <c r="E179">
        <f>IF(Customers!$A175="","",Customers!$M175&amp;"–"&amp;Customers!$N175)</f>
        <v/>
      </c>
      <c r="F179">
        <f>IF(OR(Customers!$A175="",Customers!$K175=""),"",IF(Customers!$K175&gt;$B$2+6,"No",IF(NOT(OR(Customers!$T175="",AND($B$2+6&gt;=Customers!$T175,$B$2&lt;=Customers!$U175))),"No (out of season)",IF(Customers!$J175="One-off",IF(AND(Customers!$K175&gt;=$B$2,Customers!$K175&lt;=$B$2+6),"Yes","No"),IF(OR(Customers!$J175="Weekly",LEFT(Customers!$J175,5)="Every"),IF(MOD(INT(($B$2-Customers!$K175+6)/7),IF(LEFT(Customers!$J175,5)="Every",VALUE(MID(Customers!$J175,7,1)),1))=0,"Yes","No"),IF(OR(AND(EDATE(Customers!$K175,INT(((YEAR($B$2)-YEAR(Customers!$K175))*12+MONTH($B$2)-MONTH(Customers!$K175))/IF(Customers!$J175="Monthly",1,IF(Customers!$J175="Quarterly",3,IF(Customers!$J175="Twice a year",6,12))))*IF(Customers!$J175="Monthly",1,IF(Customers!$J175="Quarterly",3,IF(Customers!$J175="Twice a year",6,12))))&gt;=$B$2,EDATE(Customers!$K175,INT(((YEAR($B$2)-YEAR(Customers!$K175))*12+MONTH($B$2)-MONTH(Customers!$K175))/IF(Customers!$J175="Monthly",1,IF(Customers!$J175="Quarterly",3,IF(Customers!$J175="Twice a year",6,12))))*IF(Customers!$J175="Monthly",1,IF(Customers!$J175="Quarterly",3,IF(Customers!$J175="Twice a year",6,12))))&lt;=$B$2+6),AND(EDATE(Customers!$K175,INT(((YEAR($B$2+6)-YEAR(Customers!$K175))*12+MONTH($B$2+6)-MONTH(Customers!$K175))/IF(Customers!$J175="Monthly",1,IF(Customers!$J175="Quarterly",3,IF(Customers!$J175="Twice a year",6,12))))*IF(Customers!$J175="Monthly",1,IF(Customers!$J175="Quarterly",3,IF(Customers!$J175="Twice a year",6,12))))&gt;=$B$2,EDATE(Customers!$K175,INT(((YEAR($B$2+6)-YEAR(Customers!$K175))*12+MONTH($B$2+6)-MONTH(Customers!$K175))/IF(Customers!$J175="Monthly",1,IF(Customers!$J175="Quarterly",3,IF(Customers!$J175="Twice a year",6,12))))*IF(Customers!$J175="Monthly",1,IF(Customers!$J175="Quarterly",3,IF(Customers!$J175="Twice a year",6,12))))&lt;=$B$2+6)),"Yes","No"))))))</f>
        <v/>
      </c>
    </row>
    <row r="180">
      <c r="A180">
        <f>IF(Customers!$A176="","",Customers!$A176)</f>
        <v/>
      </c>
      <c r="B180">
        <f>IF(Customers!$A176="","",Customers!$B176)</f>
        <v/>
      </c>
      <c r="C180">
        <f>IF(Customers!$A176="","",Customers!$J176)</f>
        <v/>
      </c>
      <c r="D180">
        <f>IF(Customers!$A176="","",Customers!$L176)</f>
        <v/>
      </c>
      <c r="E180">
        <f>IF(Customers!$A176="","",Customers!$M176&amp;"–"&amp;Customers!$N176)</f>
        <v/>
      </c>
      <c r="F180">
        <f>IF(OR(Customers!$A176="",Customers!$K176=""),"",IF(Customers!$K176&gt;$B$2+6,"No",IF(NOT(OR(Customers!$T176="",AND($B$2+6&gt;=Customers!$T176,$B$2&lt;=Customers!$U176))),"No (out of season)",IF(Customers!$J176="One-off",IF(AND(Customers!$K176&gt;=$B$2,Customers!$K176&lt;=$B$2+6),"Yes","No"),IF(OR(Customers!$J176="Weekly",LEFT(Customers!$J176,5)="Every"),IF(MOD(INT(($B$2-Customers!$K176+6)/7),IF(LEFT(Customers!$J176,5)="Every",VALUE(MID(Customers!$J176,7,1)),1))=0,"Yes","No"),IF(OR(AND(EDATE(Customers!$K176,INT(((YEAR($B$2)-YEAR(Customers!$K176))*12+MONTH($B$2)-MONTH(Customers!$K176))/IF(Customers!$J176="Monthly",1,IF(Customers!$J176="Quarterly",3,IF(Customers!$J176="Twice a year",6,12))))*IF(Customers!$J176="Monthly",1,IF(Customers!$J176="Quarterly",3,IF(Customers!$J176="Twice a year",6,12))))&gt;=$B$2,EDATE(Customers!$K176,INT(((YEAR($B$2)-YEAR(Customers!$K176))*12+MONTH($B$2)-MONTH(Customers!$K176))/IF(Customers!$J176="Monthly",1,IF(Customers!$J176="Quarterly",3,IF(Customers!$J176="Twice a year",6,12))))*IF(Customers!$J176="Monthly",1,IF(Customers!$J176="Quarterly",3,IF(Customers!$J176="Twice a year",6,12))))&lt;=$B$2+6),AND(EDATE(Customers!$K176,INT(((YEAR($B$2+6)-YEAR(Customers!$K176))*12+MONTH($B$2+6)-MONTH(Customers!$K176))/IF(Customers!$J176="Monthly",1,IF(Customers!$J176="Quarterly",3,IF(Customers!$J176="Twice a year",6,12))))*IF(Customers!$J176="Monthly",1,IF(Customers!$J176="Quarterly",3,IF(Customers!$J176="Twice a year",6,12))))&gt;=$B$2,EDATE(Customers!$K176,INT(((YEAR($B$2+6)-YEAR(Customers!$K176))*12+MONTH($B$2+6)-MONTH(Customers!$K176))/IF(Customers!$J176="Monthly",1,IF(Customers!$J176="Quarterly",3,IF(Customers!$J176="Twice a year",6,12))))*IF(Customers!$J176="Monthly",1,IF(Customers!$J176="Quarterly",3,IF(Customers!$J176="Twice a year",6,12))))&lt;=$B$2+6)),"Yes","No"))))))</f>
        <v/>
      </c>
    </row>
    <row r="181">
      <c r="A181">
        <f>IF(Customers!$A177="","",Customers!$A177)</f>
        <v/>
      </c>
      <c r="B181">
        <f>IF(Customers!$A177="","",Customers!$B177)</f>
        <v/>
      </c>
      <c r="C181">
        <f>IF(Customers!$A177="","",Customers!$J177)</f>
        <v/>
      </c>
      <c r="D181">
        <f>IF(Customers!$A177="","",Customers!$L177)</f>
        <v/>
      </c>
      <c r="E181">
        <f>IF(Customers!$A177="","",Customers!$M177&amp;"–"&amp;Customers!$N177)</f>
        <v/>
      </c>
      <c r="F181">
        <f>IF(OR(Customers!$A177="",Customers!$K177=""),"",IF(Customers!$K177&gt;$B$2+6,"No",IF(NOT(OR(Customers!$T177="",AND($B$2+6&gt;=Customers!$T177,$B$2&lt;=Customers!$U177))),"No (out of season)",IF(Customers!$J177="One-off",IF(AND(Customers!$K177&gt;=$B$2,Customers!$K177&lt;=$B$2+6),"Yes","No"),IF(OR(Customers!$J177="Weekly",LEFT(Customers!$J177,5)="Every"),IF(MOD(INT(($B$2-Customers!$K177+6)/7),IF(LEFT(Customers!$J177,5)="Every",VALUE(MID(Customers!$J177,7,1)),1))=0,"Yes","No"),IF(OR(AND(EDATE(Customers!$K177,INT(((YEAR($B$2)-YEAR(Customers!$K177))*12+MONTH($B$2)-MONTH(Customers!$K177))/IF(Customers!$J177="Monthly",1,IF(Customers!$J177="Quarterly",3,IF(Customers!$J177="Twice a year",6,12))))*IF(Customers!$J177="Monthly",1,IF(Customers!$J177="Quarterly",3,IF(Customers!$J177="Twice a year",6,12))))&gt;=$B$2,EDATE(Customers!$K177,INT(((YEAR($B$2)-YEAR(Customers!$K177))*12+MONTH($B$2)-MONTH(Customers!$K177))/IF(Customers!$J177="Monthly",1,IF(Customers!$J177="Quarterly",3,IF(Customers!$J177="Twice a year",6,12))))*IF(Customers!$J177="Monthly",1,IF(Customers!$J177="Quarterly",3,IF(Customers!$J177="Twice a year",6,12))))&lt;=$B$2+6),AND(EDATE(Customers!$K177,INT(((YEAR($B$2+6)-YEAR(Customers!$K177))*12+MONTH($B$2+6)-MONTH(Customers!$K177))/IF(Customers!$J177="Monthly",1,IF(Customers!$J177="Quarterly",3,IF(Customers!$J177="Twice a year",6,12))))*IF(Customers!$J177="Monthly",1,IF(Customers!$J177="Quarterly",3,IF(Customers!$J177="Twice a year",6,12))))&gt;=$B$2,EDATE(Customers!$K177,INT(((YEAR($B$2+6)-YEAR(Customers!$K177))*12+MONTH($B$2+6)-MONTH(Customers!$K177))/IF(Customers!$J177="Monthly",1,IF(Customers!$J177="Quarterly",3,IF(Customers!$J177="Twice a year",6,12))))*IF(Customers!$J177="Monthly",1,IF(Customers!$J177="Quarterly",3,IF(Customers!$J177="Twice a year",6,12))))&lt;=$B$2+6)),"Yes","No"))))))</f>
        <v/>
      </c>
    </row>
    <row r="182">
      <c r="A182">
        <f>IF(Customers!$A178="","",Customers!$A178)</f>
        <v/>
      </c>
      <c r="B182">
        <f>IF(Customers!$A178="","",Customers!$B178)</f>
        <v/>
      </c>
      <c r="C182">
        <f>IF(Customers!$A178="","",Customers!$J178)</f>
        <v/>
      </c>
      <c r="D182">
        <f>IF(Customers!$A178="","",Customers!$L178)</f>
        <v/>
      </c>
      <c r="E182">
        <f>IF(Customers!$A178="","",Customers!$M178&amp;"–"&amp;Customers!$N178)</f>
        <v/>
      </c>
      <c r="F182">
        <f>IF(OR(Customers!$A178="",Customers!$K178=""),"",IF(Customers!$K178&gt;$B$2+6,"No",IF(NOT(OR(Customers!$T178="",AND($B$2+6&gt;=Customers!$T178,$B$2&lt;=Customers!$U178))),"No (out of season)",IF(Customers!$J178="One-off",IF(AND(Customers!$K178&gt;=$B$2,Customers!$K178&lt;=$B$2+6),"Yes","No"),IF(OR(Customers!$J178="Weekly",LEFT(Customers!$J178,5)="Every"),IF(MOD(INT(($B$2-Customers!$K178+6)/7),IF(LEFT(Customers!$J178,5)="Every",VALUE(MID(Customers!$J178,7,1)),1))=0,"Yes","No"),IF(OR(AND(EDATE(Customers!$K178,INT(((YEAR($B$2)-YEAR(Customers!$K178))*12+MONTH($B$2)-MONTH(Customers!$K178))/IF(Customers!$J178="Monthly",1,IF(Customers!$J178="Quarterly",3,IF(Customers!$J178="Twice a year",6,12))))*IF(Customers!$J178="Monthly",1,IF(Customers!$J178="Quarterly",3,IF(Customers!$J178="Twice a year",6,12))))&gt;=$B$2,EDATE(Customers!$K178,INT(((YEAR($B$2)-YEAR(Customers!$K178))*12+MONTH($B$2)-MONTH(Customers!$K178))/IF(Customers!$J178="Monthly",1,IF(Customers!$J178="Quarterly",3,IF(Customers!$J178="Twice a year",6,12))))*IF(Customers!$J178="Monthly",1,IF(Customers!$J178="Quarterly",3,IF(Customers!$J178="Twice a year",6,12))))&lt;=$B$2+6),AND(EDATE(Customers!$K178,INT(((YEAR($B$2+6)-YEAR(Customers!$K178))*12+MONTH($B$2+6)-MONTH(Customers!$K178))/IF(Customers!$J178="Monthly",1,IF(Customers!$J178="Quarterly",3,IF(Customers!$J178="Twice a year",6,12))))*IF(Customers!$J178="Monthly",1,IF(Customers!$J178="Quarterly",3,IF(Customers!$J178="Twice a year",6,12))))&gt;=$B$2,EDATE(Customers!$K178,INT(((YEAR($B$2+6)-YEAR(Customers!$K178))*12+MONTH($B$2+6)-MONTH(Customers!$K178))/IF(Customers!$J178="Monthly",1,IF(Customers!$J178="Quarterly",3,IF(Customers!$J178="Twice a year",6,12))))*IF(Customers!$J178="Monthly",1,IF(Customers!$J178="Quarterly",3,IF(Customers!$J178="Twice a year",6,12))))&lt;=$B$2+6)),"Yes","No"))))))</f>
        <v/>
      </c>
    </row>
    <row r="183">
      <c r="A183">
        <f>IF(Customers!$A179="","",Customers!$A179)</f>
        <v/>
      </c>
      <c r="B183">
        <f>IF(Customers!$A179="","",Customers!$B179)</f>
        <v/>
      </c>
      <c r="C183">
        <f>IF(Customers!$A179="","",Customers!$J179)</f>
        <v/>
      </c>
      <c r="D183">
        <f>IF(Customers!$A179="","",Customers!$L179)</f>
        <v/>
      </c>
      <c r="E183">
        <f>IF(Customers!$A179="","",Customers!$M179&amp;"–"&amp;Customers!$N179)</f>
        <v/>
      </c>
      <c r="F183">
        <f>IF(OR(Customers!$A179="",Customers!$K179=""),"",IF(Customers!$K179&gt;$B$2+6,"No",IF(NOT(OR(Customers!$T179="",AND($B$2+6&gt;=Customers!$T179,$B$2&lt;=Customers!$U179))),"No (out of season)",IF(Customers!$J179="One-off",IF(AND(Customers!$K179&gt;=$B$2,Customers!$K179&lt;=$B$2+6),"Yes","No"),IF(OR(Customers!$J179="Weekly",LEFT(Customers!$J179,5)="Every"),IF(MOD(INT(($B$2-Customers!$K179+6)/7),IF(LEFT(Customers!$J179,5)="Every",VALUE(MID(Customers!$J179,7,1)),1))=0,"Yes","No"),IF(OR(AND(EDATE(Customers!$K179,INT(((YEAR($B$2)-YEAR(Customers!$K179))*12+MONTH($B$2)-MONTH(Customers!$K179))/IF(Customers!$J179="Monthly",1,IF(Customers!$J179="Quarterly",3,IF(Customers!$J179="Twice a year",6,12))))*IF(Customers!$J179="Monthly",1,IF(Customers!$J179="Quarterly",3,IF(Customers!$J179="Twice a year",6,12))))&gt;=$B$2,EDATE(Customers!$K179,INT(((YEAR($B$2)-YEAR(Customers!$K179))*12+MONTH($B$2)-MONTH(Customers!$K179))/IF(Customers!$J179="Monthly",1,IF(Customers!$J179="Quarterly",3,IF(Customers!$J179="Twice a year",6,12))))*IF(Customers!$J179="Monthly",1,IF(Customers!$J179="Quarterly",3,IF(Customers!$J179="Twice a year",6,12))))&lt;=$B$2+6),AND(EDATE(Customers!$K179,INT(((YEAR($B$2+6)-YEAR(Customers!$K179))*12+MONTH($B$2+6)-MONTH(Customers!$K179))/IF(Customers!$J179="Monthly",1,IF(Customers!$J179="Quarterly",3,IF(Customers!$J179="Twice a year",6,12))))*IF(Customers!$J179="Monthly",1,IF(Customers!$J179="Quarterly",3,IF(Customers!$J179="Twice a year",6,12))))&gt;=$B$2,EDATE(Customers!$K179,INT(((YEAR($B$2+6)-YEAR(Customers!$K179))*12+MONTH($B$2+6)-MONTH(Customers!$K179))/IF(Customers!$J179="Monthly",1,IF(Customers!$J179="Quarterly",3,IF(Customers!$J179="Twice a year",6,12))))*IF(Customers!$J179="Monthly",1,IF(Customers!$J179="Quarterly",3,IF(Customers!$J179="Twice a year",6,12))))&lt;=$B$2+6)),"Yes","No"))))))</f>
        <v/>
      </c>
    </row>
    <row r="184">
      <c r="A184">
        <f>IF(Customers!$A180="","",Customers!$A180)</f>
        <v/>
      </c>
      <c r="B184">
        <f>IF(Customers!$A180="","",Customers!$B180)</f>
        <v/>
      </c>
      <c r="C184">
        <f>IF(Customers!$A180="","",Customers!$J180)</f>
        <v/>
      </c>
      <c r="D184">
        <f>IF(Customers!$A180="","",Customers!$L180)</f>
        <v/>
      </c>
      <c r="E184">
        <f>IF(Customers!$A180="","",Customers!$M180&amp;"–"&amp;Customers!$N180)</f>
        <v/>
      </c>
      <c r="F184">
        <f>IF(OR(Customers!$A180="",Customers!$K180=""),"",IF(Customers!$K180&gt;$B$2+6,"No",IF(NOT(OR(Customers!$T180="",AND($B$2+6&gt;=Customers!$T180,$B$2&lt;=Customers!$U180))),"No (out of season)",IF(Customers!$J180="One-off",IF(AND(Customers!$K180&gt;=$B$2,Customers!$K180&lt;=$B$2+6),"Yes","No"),IF(OR(Customers!$J180="Weekly",LEFT(Customers!$J180,5)="Every"),IF(MOD(INT(($B$2-Customers!$K180+6)/7),IF(LEFT(Customers!$J180,5)="Every",VALUE(MID(Customers!$J180,7,1)),1))=0,"Yes","No"),IF(OR(AND(EDATE(Customers!$K180,INT(((YEAR($B$2)-YEAR(Customers!$K180))*12+MONTH($B$2)-MONTH(Customers!$K180))/IF(Customers!$J180="Monthly",1,IF(Customers!$J180="Quarterly",3,IF(Customers!$J180="Twice a year",6,12))))*IF(Customers!$J180="Monthly",1,IF(Customers!$J180="Quarterly",3,IF(Customers!$J180="Twice a year",6,12))))&gt;=$B$2,EDATE(Customers!$K180,INT(((YEAR($B$2)-YEAR(Customers!$K180))*12+MONTH($B$2)-MONTH(Customers!$K180))/IF(Customers!$J180="Monthly",1,IF(Customers!$J180="Quarterly",3,IF(Customers!$J180="Twice a year",6,12))))*IF(Customers!$J180="Monthly",1,IF(Customers!$J180="Quarterly",3,IF(Customers!$J180="Twice a year",6,12))))&lt;=$B$2+6),AND(EDATE(Customers!$K180,INT(((YEAR($B$2+6)-YEAR(Customers!$K180))*12+MONTH($B$2+6)-MONTH(Customers!$K180))/IF(Customers!$J180="Monthly",1,IF(Customers!$J180="Quarterly",3,IF(Customers!$J180="Twice a year",6,12))))*IF(Customers!$J180="Monthly",1,IF(Customers!$J180="Quarterly",3,IF(Customers!$J180="Twice a year",6,12))))&gt;=$B$2,EDATE(Customers!$K180,INT(((YEAR($B$2+6)-YEAR(Customers!$K180))*12+MONTH($B$2+6)-MONTH(Customers!$K180))/IF(Customers!$J180="Monthly",1,IF(Customers!$J180="Quarterly",3,IF(Customers!$J180="Twice a year",6,12))))*IF(Customers!$J180="Monthly",1,IF(Customers!$J180="Quarterly",3,IF(Customers!$J180="Twice a year",6,12))))&lt;=$B$2+6)),"Yes","No"))))))</f>
        <v/>
      </c>
    </row>
    <row r="185">
      <c r="A185">
        <f>IF(Customers!$A181="","",Customers!$A181)</f>
        <v/>
      </c>
      <c r="B185">
        <f>IF(Customers!$A181="","",Customers!$B181)</f>
        <v/>
      </c>
      <c r="C185">
        <f>IF(Customers!$A181="","",Customers!$J181)</f>
        <v/>
      </c>
      <c r="D185">
        <f>IF(Customers!$A181="","",Customers!$L181)</f>
        <v/>
      </c>
      <c r="E185">
        <f>IF(Customers!$A181="","",Customers!$M181&amp;"–"&amp;Customers!$N181)</f>
        <v/>
      </c>
      <c r="F185">
        <f>IF(OR(Customers!$A181="",Customers!$K181=""),"",IF(Customers!$K181&gt;$B$2+6,"No",IF(NOT(OR(Customers!$T181="",AND($B$2+6&gt;=Customers!$T181,$B$2&lt;=Customers!$U181))),"No (out of season)",IF(Customers!$J181="One-off",IF(AND(Customers!$K181&gt;=$B$2,Customers!$K181&lt;=$B$2+6),"Yes","No"),IF(OR(Customers!$J181="Weekly",LEFT(Customers!$J181,5)="Every"),IF(MOD(INT(($B$2-Customers!$K181+6)/7),IF(LEFT(Customers!$J181,5)="Every",VALUE(MID(Customers!$J181,7,1)),1))=0,"Yes","No"),IF(OR(AND(EDATE(Customers!$K181,INT(((YEAR($B$2)-YEAR(Customers!$K181))*12+MONTH($B$2)-MONTH(Customers!$K181))/IF(Customers!$J181="Monthly",1,IF(Customers!$J181="Quarterly",3,IF(Customers!$J181="Twice a year",6,12))))*IF(Customers!$J181="Monthly",1,IF(Customers!$J181="Quarterly",3,IF(Customers!$J181="Twice a year",6,12))))&gt;=$B$2,EDATE(Customers!$K181,INT(((YEAR($B$2)-YEAR(Customers!$K181))*12+MONTH($B$2)-MONTH(Customers!$K181))/IF(Customers!$J181="Monthly",1,IF(Customers!$J181="Quarterly",3,IF(Customers!$J181="Twice a year",6,12))))*IF(Customers!$J181="Monthly",1,IF(Customers!$J181="Quarterly",3,IF(Customers!$J181="Twice a year",6,12))))&lt;=$B$2+6),AND(EDATE(Customers!$K181,INT(((YEAR($B$2+6)-YEAR(Customers!$K181))*12+MONTH($B$2+6)-MONTH(Customers!$K181))/IF(Customers!$J181="Monthly",1,IF(Customers!$J181="Quarterly",3,IF(Customers!$J181="Twice a year",6,12))))*IF(Customers!$J181="Monthly",1,IF(Customers!$J181="Quarterly",3,IF(Customers!$J181="Twice a year",6,12))))&gt;=$B$2,EDATE(Customers!$K181,INT(((YEAR($B$2+6)-YEAR(Customers!$K181))*12+MONTH($B$2+6)-MONTH(Customers!$K181))/IF(Customers!$J181="Monthly",1,IF(Customers!$J181="Quarterly",3,IF(Customers!$J181="Twice a year",6,12))))*IF(Customers!$J181="Monthly",1,IF(Customers!$J181="Quarterly",3,IF(Customers!$J181="Twice a year",6,12))))&lt;=$B$2+6)),"Yes","No"))))))</f>
        <v/>
      </c>
    </row>
    <row r="186">
      <c r="A186">
        <f>IF(Customers!$A182="","",Customers!$A182)</f>
        <v/>
      </c>
      <c r="B186">
        <f>IF(Customers!$A182="","",Customers!$B182)</f>
        <v/>
      </c>
      <c r="C186">
        <f>IF(Customers!$A182="","",Customers!$J182)</f>
        <v/>
      </c>
      <c r="D186">
        <f>IF(Customers!$A182="","",Customers!$L182)</f>
        <v/>
      </c>
      <c r="E186">
        <f>IF(Customers!$A182="","",Customers!$M182&amp;"–"&amp;Customers!$N182)</f>
        <v/>
      </c>
      <c r="F186">
        <f>IF(OR(Customers!$A182="",Customers!$K182=""),"",IF(Customers!$K182&gt;$B$2+6,"No",IF(NOT(OR(Customers!$T182="",AND($B$2+6&gt;=Customers!$T182,$B$2&lt;=Customers!$U182))),"No (out of season)",IF(Customers!$J182="One-off",IF(AND(Customers!$K182&gt;=$B$2,Customers!$K182&lt;=$B$2+6),"Yes","No"),IF(OR(Customers!$J182="Weekly",LEFT(Customers!$J182,5)="Every"),IF(MOD(INT(($B$2-Customers!$K182+6)/7),IF(LEFT(Customers!$J182,5)="Every",VALUE(MID(Customers!$J182,7,1)),1))=0,"Yes","No"),IF(OR(AND(EDATE(Customers!$K182,INT(((YEAR($B$2)-YEAR(Customers!$K182))*12+MONTH($B$2)-MONTH(Customers!$K182))/IF(Customers!$J182="Monthly",1,IF(Customers!$J182="Quarterly",3,IF(Customers!$J182="Twice a year",6,12))))*IF(Customers!$J182="Monthly",1,IF(Customers!$J182="Quarterly",3,IF(Customers!$J182="Twice a year",6,12))))&gt;=$B$2,EDATE(Customers!$K182,INT(((YEAR($B$2)-YEAR(Customers!$K182))*12+MONTH($B$2)-MONTH(Customers!$K182))/IF(Customers!$J182="Monthly",1,IF(Customers!$J182="Quarterly",3,IF(Customers!$J182="Twice a year",6,12))))*IF(Customers!$J182="Monthly",1,IF(Customers!$J182="Quarterly",3,IF(Customers!$J182="Twice a year",6,12))))&lt;=$B$2+6),AND(EDATE(Customers!$K182,INT(((YEAR($B$2+6)-YEAR(Customers!$K182))*12+MONTH($B$2+6)-MONTH(Customers!$K182))/IF(Customers!$J182="Monthly",1,IF(Customers!$J182="Quarterly",3,IF(Customers!$J182="Twice a year",6,12))))*IF(Customers!$J182="Monthly",1,IF(Customers!$J182="Quarterly",3,IF(Customers!$J182="Twice a year",6,12))))&gt;=$B$2,EDATE(Customers!$K182,INT(((YEAR($B$2+6)-YEAR(Customers!$K182))*12+MONTH($B$2+6)-MONTH(Customers!$K182))/IF(Customers!$J182="Monthly",1,IF(Customers!$J182="Quarterly",3,IF(Customers!$J182="Twice a year",6,12))))*IF(Customers!$J182="Monthly",1,IF(Customers!$J182="Quarterly",3,IF(Customers!$J182="Twice a year",6,12))))&lt;=$B$2+6)),"Yes","No"))))))</f>
        <v/>
      </c>
    </row>
    <row r="187">
      <c r="A187">
        <f>IF(Customers!$A183="","",Customers!$A183)</f>
        <v/>
      </c>
      <c r="B187">
        <f>IF(Customers!$A183="","",Customers!$B183)</f>
        <v/>
      </c>
      <c r="C187">
        <f>IF(Customers!$A183="","",Customers!$J183)</f>
        <v/>
      </c>
      <c r="D187">
        <f>IF(Customers!$A183="","",Customers!$L183)</f>
        <v/>
      </c>
      <c r="E187">
        <f>IF(Customers!$A183="","",Customers!$M183&amp;"–"&amp;Customers!$N183)</f>
        <v/>
      </c>
      <c r="F187">
        <f>IF(OR(Customers!$A183="",Customers!$K183=""),"",IF(Customers!$K183&gt;$B$2+6,"No",IF(NOT(OR(Customers!$T183="",AND($B$2+6&gt;=Customers!$T183,$B$2&lt;=Customers!$U183))),"No (out of season)",IF(Customers!$J183="One-off",IF(AND(Customers!$K183&gt;=$B$2,Customers!$K183&lt;=$B$2+6),"Yes","No"),IF(OR(Customers!$J183="Weekly",LEFT(Customers!$J183,5)="Every"),IF(MOD(INT(($B$2-Customers!$K183+6)/7),IF(LEFT(Customers!$J183,5)="Every",VALUE(MID(Customers!$J183,7,1)),1))=0,"Yes","No"),IF(OR(AND(EDATE(Customers!$K183,INT(((YEAR($B$2)-YEAR(Customers!$K183))*12+MONTH($B$2)-MONTH(Customers!$K183))/IF(Customers!$J183="Monthly",1,IF(Customers!$J183="Quarterly",3,IF(Customers!$J183="Twice a year",6,12))))*IF(Customers!$J183="Monthly",1,IF(Customers!$J183="Quarterly",3,IF(Customers!$J183="Twice a year",6,12))))&gt;=$B$2,EDATE(Customers!$K183,INT(((YEAR($B$2)-YEAR(Customers!$K183))*12+MONTH($B$2)-MONTH(Customers!$K183))/IF(Customers!$J183="Monthly",1,IF(Customers!$J183="Quarterly",3,IF(Customers!$J183="Twice a year",6,12))))*IF(Customers!$J183="Monthly",1,IF(Customers!$J183="Quarterly",3,IF(Customers!$J183="Twice a year",6,12))))&lt;=$B$2+6),AND(EDATE(Customers!$K183,INT(((YEAR($B$2+6)-YEAR(Customers!$K183))*12+MONTH($B$2+6)-MONTH(Customers!$K183))/IF(Customers!$J183="Monthly",1,IF(Customers!$J183="Quarterly",3,IF(Customers!$J183="Twice a year",6,12))))*IF(Customers!$J183="Monthly",1,IF(Customers!$J183="Quarterly",3,IF(Customers!$J183="Twice a year",6,12))))&gt;=$B$2,EDATE(Customers!$K183,INT(((YEAR($B$2+6)-YEAR(Customers!$K183))*12+MONTH($B$2+6)-MONTH(Customers!$K183))/IF(Customers!$J183="Monthly",1,IF(Customers!$J183="Quarterly",3,IF(Customers!$J183="Twice a year",6,12))))*IF(Customers!$J183="Monthly",1,IF(Customers!$J183="Quarterly",3,IF(Customers!$J183="Twice a year",6,12))))&lt;=$B$2+6)),"Yes","No"))))))</f>
        <v/>
      </c>
    </row>
    <row r="188">
      <c r="A188">
        <f>IF(Customers!$A184="","",Customers!$A184)</f>
        <v/>
      </c>
      <c r="B188">
        <f>IF(Customers!$A184="","",Customers!$B184)</f>
        <v/>
      </c>
      <c r="C188">
        <f>IF(Customers!$A184="","",Customers!$J184)</f>
        <v/>
      </c>
      <c r="D188">
        <f>IF(Customers!$A184="","",Customers!$L184)</f>
        <v/>
      </c>
      <c r="E188">
        <f>IF(Customers!$A184="","",Customers!$M184&amp;"–"&amp;Customers!$N184)</f>
        <v/>
      </c>
      <c r="F188">
        <f>IF(OR(Customers!$A184="",Customers!$K184=""),"",IF(Customers!$K184&gt;$B$2+6,"No",IF(NOT(OR(Customers!$T184="",AND($B$2+6&gt;=Customers!$T184,$B$2&lt;=Customers!$U184))),"No (out of season)",IF(Customers!$J184="One-off",IF(AND(Customers!$K184&gt;=$B$2,Customers!$K184&lt;=$B$2+6),"Yes","No"),IF(OR(Customers!$J184="Weekly",LEFT(Customers!$J184,5)="Every"),IF(MOD(INT(($B$2-Customers!$K184+6)/7),IF(LEFT(Customers!$J184,5)="Every",VALUE(MID(Customers!$J184,7,1)),1))=0,"Yes","No"),IF(OR(AND(EDATE(Customers!$K184,INT(((YEAR($B$2)-YEAR(Customers!$K184))*12+MONTH($B$2)-MONTH(Customers!$K184))/IF(Customers!$J184="Monthly",1,IF(Customers!$J184="Quarterly",3,IF(Customers!$J184="Twice a year",6,12))))*IF(Customers!$J184="Monthly",1,IF(Customers!$J184="Quarterly",3,IF(Customers!$J184="Twice a year",6,12))))&gt;=$B$2,EDATE(Customers!$K184,INT(((YEAR($B$2)-YEAR(Customers!$K184))*12+MONTH($B$2)-MONTH(Customers!$K184))/IF(Customers!$J184="Monthly",1,IF(Customers!$J184="Quarterly",3,IF(Customers!$J184="Twice a year",6,12))))*IF(Customers!$J184="Monthly",1,IF(Customers!$J184="Quarterly",3,IF(Customers!$J184="Twice a year",6,12))))&lt;=$B$2+6),AND(EDATE(Customers!$K184,INT(((YEAR($B$2+6)-YEAR(Customers!$K184))*12+MONTH($B$2+6)-MONTH(Customers!$K184))/IF(Customers!$J184="Monthly",1,IF(Customers!$J184="Quarterly",3,IF(Customers!$J184="Twice a year",6,12))))*IF(Customers!$J184="Monthly",1,IF(Customers!$J184="Quarterly",3,IF(Customers!$J184="Twice a year",6,12))))&gt;=$B$2,EDATE(Customers!$K184,INT(((YEAR($B$2+6)-YEAR(Customers!$K184))*12+MONTH($B$2+6)-MONTH(Customers!$K184))/IF(Customers!$J184="Monthly",1,IF(Customers!$J184="Quarterly",3,IF(Customers!$J184="Twice a year",6,12))))*IF(Customers!$J184="Monthly",1,IF(Customers!$J184="Quarterly",3,IF(Customers!$J184="Twice a year",6,12))))&lt;=$B$2+6)),"Yes","No"))))))</f>
        <v/>
      </c>
    </row>
    <row r="189">
      <c r="A189">
        <f>IF(Customers!$A185="","",Customers!$A185)</f>
        <v/>
      </c>
      <c r="B189">
        <f>IF(Customers!$A185="","",Customers!$B185)</f>
        <v/>
      </c>
      <c r="C189">
        <f>IF(Customers!$A185="","",Customers!$J185)</f>
        <v/>
      </c>
      <c r="D189">
        <f>IF(Customers!$A185="","",Customers!$L185)</f>
        <v/>
      </c>
      <c r="E189">
        <f>IF(Customers!$A185="","",Customers!$M185&amp;"–"&amp;Customers!$N185)</f>
        <v/>
      </c>
      <c r="F189">
        <f>IF(OR(Customers!$A185="",Customers!$K185=""),"",IF(Customers!$K185&gt;$B$2+6,"No",IF(NOT(OR(Customers!$T185="",AND($B$2+6&gt;=Customers!$T185,$B$2&lt;=Customers!$U185))),"No (out of season)",IF(Customers!$J185="One-off",IF(AND(Customers!$K185&gt;=$B$2,Customers!$K185&lt;=$B$2+6),"Yes","No"),IF(OR(Customers!$J185="Weekly",LEFT(Customers!$J185,5)="Every"),IF(MOD(INT(($B$2-Customers!$K185+6)/7),IF(LEFT(Customers!$J185,5)="Every",VALUE(MID(Customers!$J185,7,1)),1))=0,"Yes","No"),IF(OR(AND(EDATE(Customers!$K185,INT(((YEAR($B$2)-YEAR(Customers!$K185))*12+MONTH($B$2)-MONTH(Customers!$K185))/IF(Customers!$J185="Monthly",1,IF(Customers!$J185="Quarterly",3,IF(Customers!$J185="Twice a year",6,12))))*IF(Customers!$J185="Monthly",1,IF(Customers!$J185="Quarterly",3,IF(Customers!$J185="Twice a year",6,12))))&gt;=$B$2,EDATE(Customers!$K185,INT(((YEAR($B$2)-YEAR(Customers!$K185))*12+MONTH($B$2)-MONTH(Customers!$K185))/IF(Customers!$J185="Monthly",1,IF(Customers!$J185="Quarterly",3,IF(Customers!$J185="Twice a year",6,12))))*IF(Customers!$J185="Monthly",1,IF(Customers!$J185="Quarterly",3,IF(Customers!$J185="Twice a year",6,12))))&lt;=$B$2+6),AND(EDATE(Customers!$K185,INT(((YEAR($B$2+6)-YEAR(Customers!$K185))*12+MONTH($B$2+6)-MONTH(Customers!$K185))/IF(Customers!$J185="Monthly",1,IF(Customers!$J185="Quarterly",3,IF(Customers!$J185="Twice a year",6,12))))*IF(Customers!$J185="Monthly",1,IF(Customers!$J185="Quarterly",3,IF(Customers!$J185="Twice a year",6,12))))&gt;=$B$2,EDATE(Customers!$K185,INT(((YEAR($B$2+6)-YEAR(Customers!$K185))*12+MONTH($B$2+6)-MONTH(Customers!$K185))/IF(Customers!$J185="Monthly",1,IF(Customers!$J185="Quarterly",3,IF(Customers!$J185="Twice a year",6,12))))*IF(Customers!$J185="Monthly",1,IF(Customers!$J185="Quarterly",3,IF(Customers!$J185="Twice a year",6,12))))&lt;=$B$2+6)),"Yes","No"))))))</f>
        <v/>
      </c>
    </row>
    <row r="190">
      <c r="A190">
        <f>IF(Customers!$A186="","",Customers!$A186)</f>
        <v/>
      </c>
      <c r="B190">
        <f>IF(Customers!$A186="","",Customers!$B186)</f>
        <v/>
      </c>
      <c r="C190">
        <f>IF(Customers!$A186="","",Customers!$J186)</f>
        <v/>
      </c>
      <c r="D190">
        <f>IF(Customers!$A186="","",Customers!$L186)</f>
        <v/>
      </c>
      <c r="E190">
        <f>IF(Customers!$A186="","",Customers!$M186&amp;"–"&amp;Customers!$N186)</f>
        <v/>
      </c>
      <c r="F190">
        <f>IF(OR(Customers!$A186="",Customers!$K186=""),"",IF(Customers!$K186&gt;$B$2+6,"No",IF(NOT(OR(Customers!$T186="",AND($B$2+6&gt;=Customers!$T186,$B$2&lt;=Customers!$U186))),"No (out of season)",IF(Customers!$J186="One-off",IF(AND(Customers!$K186&gt;=$B$2,Customers!$K186&lt;=$B$2+6),"Yes","No"),IF(OR(Customers!$J186="Weekly",LEFT(Customers!$J186,5)="Every"),IF(MOD(INT(($B$2-Customers!$K186+6)/7),IF(LEFT(Customers!$J186,5)="Every",VALUE(MID(Customers!$J186,7,1)),1))=0,"Yes","No"),IF(OR(AND(EDATE(Customers!$K186,INT(((YEAR($B$2)-YEAR(Customers!$K186))*12+MONTH($B$2)-MONTH(Customers!$K186))/IF(Customers!$J186="Monthly",1,IF(Customers!$J186="Quarterly",3,IF(Customers!$J186="Twice a year",6,12))))*IF(Customers!$J186="Monthly",1,IF(Customers!$J186="Quarterly",3,IF(Customers!$J186="Twice a year",6,12))))&gt;=$B$2,EDATE(Customers!$K186,INT(((YEAR($B$2)-YEAR(Customers!$K186))*12+MONTH($B$2)-MONTH(Customers!$K186))/IF(Customers!$J186="Monthly",1,IF(Customers!$J186="Quarterly",3,IF(Customers!$J186="Twice a year",6,12))))*IF(Customers!$J186="Monthly",1,IF(Customers!$J186="Quarterly",3,IF(Customers!$J186="Twice a year",6,12))))&lt;=$B$2+6),AND(EDATE(Customers!$K186,INT(((YEAR($B$2+6)-YEAR(Customers!$K186))*12+MONTH($B$2+6)-MONTH(Customers!$K186))/IF(Customers!$J186="Monthly",1,IF(Customers!$J186="Quarterly",3,IF(Customers!$J186="Twice a year",6,12))))*IF(Customers!$J186="Monthly",1,IF(Customers!$J186="Quarterly",3,IF(Customers!$J186="Twice a year",6,12))))&gt;=$B$2,EDATE(Customers!$K186,INT(((YEAR($B$2+6)-YEAR(Customers!$K186))*12+MONTH($B$2+6)-MONTH(Customers!$K186))/IF(Customers!$J186="Monthly",1,IF(Customers!$J186="Quarterly",3,IF(Customers!$J186="Twice a year",6,12))))*IF(Customers!$J186="Monthly",1,IF(Customers!$J186="Quarterly",3,IF(Customers!$J186="Twice a year",6,12))))&lt;=$B$2+6)),"Yes","No"))))))</f>
        <v/>
      </c>
    </row>
    <row r="191">
      <c r="A191">
        <f>IF(Customers!$A187="","",Customers!$A187)</f>
        <v/>
      </c>
      <c r="B191">
        <f>IF(Customers!$A187="","",Customers!$B187)</f>
        <v/>
      </c>
      <c r="C191">
        <f>IF(Customers!$A187="","",Customers!$J187)</f>
        <v/>
      </c>
      <c r="D191">
        <f>IF(Customers!$A187="","",Customers!$L187)</f>
        <v/>
      </c>
      <c r="E191">
        <f>IF(Customers!$A187="","",Customers!$M187&amp;"–"&amp;Customers!$N187)</f>
        <v/>
      </c>
      <c r="F191">
        <f>IF(OR(Customers!$A187="",Customers!$K187=""),"",IF(Customers!$K187&gt;$B$2+6,"No",IF(NOT(OR(Customers!$T187="",AND($B$2+6&gt;=Customers!$T187,$B$2&lt;=Customers!$U187))),"No (out of season)",IF(Customers!$J187="One-off",IF(AND(Customers!$K187&gt;=$B$2,Customers!$K187&lt;=$B$2+6),"Yes","No"),IF(OR(Customers!$J187="Weekly",LEFT(Customers!$J187,5)="Every"),IF(MOD(INT(($B$2-Customers!$K187+6)/7),IF(LEFT(Customers!$J187,5)="Every",VALUE(MID(Customers!$J187,7,1)),1))=0,"Yes","No"),IF(OR(AND(EDATE(Customers!$K187,INT(((YEAR($B$2)-YEAR(Customers!$K187))*12+MONTH($B$2)-MONTH(Customers!$K187))/IF(Customers!$J187="Monthly",1,IF(Customers!$J187="Quarterly",3,IF(Customers!$J187="Twice a year",6,12))))*IF(Customers!$J187="Monthly",1,IF(Customers!$J187="Quarterly",3,IF(Customers!$J187="Twice a year",6,12))))&gt;=$B$2,EDATE(Customers!$K187,INT(((YEAR($B$2)-YEAR(Customers!$K187))*12+MONTH($B$2)-MONTH(Customers!$K187))/IF(Customers!$J187="Monthly",1,IF(Customers!$J187="Quarterly",3,IF(Customers!$J187="Twice a year",6,12))))*IF(Customers!$J187="Monthly",1,IF(Customers!$J187="Quarterly",3,IF(Customers!$J187="Twice a year",6,12))))&lt;=$B$2+6),AND(EDATE(Customers!$K187,INT(((YEAR($B$2+6)-YEAR(Customers!$K187))*12+MONTH($B$2+6)-MONTH(Customers!$K187))/IF(Customers!$J187="Monthly",1,IF(Customers!$J187="Quarterly",3,IF(Customers!$J187="Twice a year",6,12))))*IF(Customers!$J187="Monthly",1,IF(Customers!$J187="Quarterly",3,IF(Customers!$J187="Twice a year",6,12))))&gt;=$B$2,EDATE(Customers!$K187,INT(((YEAR($B$2+6)-YEAR(Customers!$K187))*12+MONTH($B$2+6)-MONTH(Customers!$K187))/IF(Customers!$J187="Monthly",1,IF(Customers!$J187="Quarterly",3,IF(Customers!$J187="Twice a year",6,12))))*IF(Customers!$J187="Monthly",1,IF(Customers!$J187="Quarterly",3,IF(Customers!$J187="Twice a year",6,12))))&lt;=$B$2+6)),"Yes","No"))))))</f>
        <v/>
      </c>
    </row>
    <row r="192">
      <c r="A192">
        <f>IF(Customers!$A188="","",Customers!$A188)</f>
        <v/>
      </c>
      <c r="B192">
        <f>IF(Customers!$A188="","",Customers!$B188)</f>
        <v/>
      </c>
      <c r="C192">
        <f>IF(Customers!$A188="","",Customers!$J188)</f>
        <v/>
      </c>
      <c r="D192">
        <f>IF(Customers!$A188="","",Customers!$L188)</f>
        <v/>
      </c>
      <c r="E192">
        <f>IF(Customers!$A188="","",Customers!$M188&amp;"–"&amp;Customers!$N188)</f>
        <v/>
      </c>
      <c r="F192">
        <f>IF(OR(Customers!$A188="",Customers!$K188=""),"",IF(Customers!$K188&gt;$B$2+6,"No",IF(NOT(OR(Customers!$T188="",AND($B$2+6&gt;=Customers!$T188,$B$2&lt;=Customers!$U188))),"No (out of season)",IF(Customers!$J188="One-off",IF(AND(Customers!$K188&gt;=$B$2,Customers!$K188&lt;=$B$2+6),"Yes","No"),IF(OR(Customers!$J188="Weekly",LEFT(Customers!$J188,5)="Every"),IF(MOD(INT(($B$2-Customers!$K188+6)/7),IF(LEFT(Customers!$J188,5)="Every",VALUE(MID(Customers!$J188,7,1)),1))=0,"Yes","No"),IF(OR(AND(EDATE(Customers!$K188,INT(((YEAR($B$2)-YEAR(Customers!$K188))*12+MONTH($B$2)-MONTH(Customers!$K188))/IF(Customers!$J188="Monthly",1,IF(Customers!$J188="Quarterly",3,IF(Customers!$J188="Twice a year",6,12))))*IF(Customers!$J188="Monthly",1,IF(Customers!$J188="Quarterly",3,IF(Customers!$J188="Twice a year",6,12))))&gt;=$B$2,EDATE(Customers!$K188,INT(((YEAR($B$2)-YEAR(Customers!$K188))*12+MONTH($B$2)-MONTH(Customers!$K188))/IF(Customers!$J188="Monthly",1,IF(Customers!$J188="Quarterly",3,IF(Customers!$J188="Twice a year",6,12))))*IF(Customers!$J188="Monthly",1,IF(Customers!$J188="Quarterly",3,IF(Customers!$J188="Twice a year",6,12))))&lt;=$B$2+6),AND(EDATE(Customers!$K188,INT(((YEAR($B$2+6)-YEAR(Customers!$K188))*12+MONTH($B$2+6)-MONTH(Customers!$K188))/IF(Customers!$J188="Monthly",1,IF(Customers!$J188="Quarterly",3,IF(Customers!$J188="Twice a year",6,12))))*IF(Customers!$J188="Monthly",1,IF(Customers!$J188="Quarterly",3,IF(Customers!$J188="Twice a year",6,12))))&gt;=$B$2,EDATE(Customers!$K188,INT(((YEAR($B$2+6)-YEAR(Customers!$K188))*12+MONTH($B$2+6)-MONTH(Customers!$K188))/IF(Customers!$J188="Monthly",1,IF(Customers!$J188="Quarterly",3,IF(Customers!$J188="Twice a year",6,12))))*IF(Customers!$J188="Monthly",1,IF(Customers!$J188="Quarterly",3,IF(Customers!$J188="Twice a year",6,12))))&lt;=$B$2+6)),"Yes","No"))))))</f>
        <v/>
      </c>
    </row>
    <row r="193">
      <c r="A193">
        <f>IF(Customers!$A189="","",Customers!$A189)</f>
        <v/>
      </c>
      <c r="B193">
        <f>IF(Customers!$A189="","",Customers!$B189)</f>
        <v/>
      </c>
      <c r="C193">
        <f>IF(Customers!$A189="","",Customers!$J189)</f>
        <v/>
      </c>
      <c r="D193">
        <f>IF(Customers!$A189="","",Customers!$L189)</f>
        <v/>
      </c>
      <c r="E193">
        <f>IF(Customers!$A189="","",Customers!$M189&amp;"–"&amp;Customers!$N189)</f>
        <v/>
      </c>
      <c r="F193">
        <f>IF(OR(Customers!$A189="",Customers!$K189=""),"",IF(Customers!$K189&gt;$B$2+6,"No",IF(NOT(OR(Customers!$T189="",AND($B$2+6&gt;=Customers!$T189,$B$2&lt;=Customers!$U189))),"No (out of season)",IF(Customers!$J189="One-off",IF(AND(Customers!$K189&gt;=$B$2,Customers!$K189&lt;=$B$2+6),"Yes","No"),IF(OR(Customers!$J189="Weekly",LEFT(Customers!$J189,5)="Every"),IF(MOD(INT(($B$2-Customers!$K189+6)/7),IF(LEFT(Customers!$J189,5)="Every",VALUE(MID(Customers!$J189,7,1)),1))=0,"Yes","No"),IF(OR(AND(EDATE(Customers!$K189,INT(((YEAR($B$2)-YEAR(Customers!$K189))*12+MONTH($B$2)-MONTH(Customers!$K189))/IF(Customers!$J189="Monthly",1,IF(Customers!$J189="Quarterly",3,IF(Customers!$J189="Twice a year",6,12))))*IF(Customers!$J189="Monthly",1,IF(Customers!$J189="Quarterly",3,IF(Customers!$J189="Twice a year",6,12))))&gt;=$B$2,EDATE(Customers!$K189,INT(((YEAR($B$2)-YEAR(Customers!$K189))*12+MONTH($B$2)-MONTH(Customers!$K189))/IF(Customers!$J189="Monthly",1,IF(Customers!$J189="Quarterly",3,IF(Customers!$J189="Twice a year",6,12))))*IF(Customers!$J189="Monthly",1,IF(Customers!$J189="Quarterly",3,IF(Customers!$J189="Twice a year",6,12))))&lt;=$B$2+6),AND(EDATE(Customers!$K189,INT(((YEAR($B$2+6)-YEAR(Customers!$K189))*12+MONTH($B$2+6)-MONTH(Customers!$K189))/IF(Customers!$J189="Monthly",1,IF(Customers!$J189="Quarterly",3,IF(Customers!$J189="Twice a year",6,12))))*IF(Customers!$J189="Monthly",1,IF(Customers!$J189="Quarterly",3,IF(Customers!$J189="Twice a year",6,12))))&gt;=$B$2,EDATE(Customers!$K189,INT(((YEAR($B$2+6)-YEAR(Customers!$K189))*12+MONTH($B$2+6)-MONTH(Customers!$K189))/IF(Customers!$J189="Monthly",1,IF(Customers!$J189="Quarterly",3,IF(Customers!$J189="Twice a year",6,12))))*IF(Customers!$J189="Monthly",1,IF(Customers!$J189="Quarterly",3,IF(Customers!$J189="Twice a year",6,12))))&lt;=$B$2+6)),"Yes","No"))))))</f>
        <v/>
      </c>
    </row>
    <row r="194">
      <c r="A194">
        <f>IF(Customers!$A190="","",Customers!$A190)</f>
        <v/>
      </c>
      <c r="B194">
        <f>IF(Customers!$A190="","",Customers!$B190)</f>
        <v/>
      </c>
      <c r="C194">
        <f>IF(Customers!$A190="","",Customers!$J190)</f>
        <v/>
      </c>
      <c r="D194">
        <f>IF(Customers!$A190="","",Customers!$L190)</f>
        <v/>
      </c>
      <c r="E194">
        <f>IF(Customers!$A190="","",Customers!$M190&amp;"–"&amp;Customers!$N190)</f>
        <v/>
      </c>
      <c r="F194">
        <f>IF(OR(Customers!$A190="",Customers!$K190=""),"",IF(Customers!$K190&gt;$B$2+6,"No",IF(NOT(OR(Customers!$T190="",AND($B$2+6&gt;=Customers!$T190,$B$2&lt;=Customers!$U190))),"No (out of season)",IF(Customers!$J190="One-off",IF(AND(Customers!$K190&gt;=$B$2,Customers!$K190&lt;=$B$2+6),"Yes","No"),IF(OR(Customers!$J190="Weekly",LEFT(Customers!$J190,5)="Every"),IF(MOD(INT(($B$2-Customers!$K190+6)/7),IF(LEFT(Customers!$J190,5)="Every",VALUE(MID(Customers!$J190,7,1)),1))=0,"Yes","No"),IF(OR(AND(EDATE(Customers!$K190,INT(((YEAR($B$2)-YEAR(Customers!$K190))*12+MONTH($B$2)-MONTH(Customers!$K190))/IF(Customers!$J190="Monthly",1,IF(Customers!$J190="Quarterly",3,IF(Customers!$J190="Twice a year",6,12))))*IF(Customers!$J190="Monthly",1,IF(Customers!$J190="Quarterly",3,IF(Customers!$J190="Twice a year",6,12))))&gt;=$B$2,EDATE(Customers!$K190,INT(((YEAR($B$2)-YEAR(Customers!$K190))*12+MONTH($B$2)-MONTH(Customers!$K190))/IF(Customers!$J190="Monthly",1,IF(Customers!$J190="Quarterly",3,IF(Customers!$J190="Twice a year",6,12))))*IF(Customers!$J190="Monthly",1,IF(Customers!$J190="Quarterly",3,IF(Customers!$J190="Twice a year",6,12))))&lt;=$B$2+6),AND(EDATE(Customers!$K190,INT(((YEAR($B$2+6)-YEAR(Customers!$K190))*12+MONTH($B$2+6)-MONTH(Customers!$K190))/IF(Customers!$J190="Monthly",1,IF(Customers!$J190="Quarterly",3,IF(Customers!$J190="Twice a year",6,12))))*IF(Customers!$J190="Monthly",1,IF(Customers!$J190="Quarterly",3,IF(Customers!$J190="Twice a year",6,12))))&gt;=$B$2,EDATE(Customers!$K190,INT(((YEAR($B$2+6)-YEAR(Customers!$K190))*12+MONTH($B$2+6)-MONTH(Customers!$K190))/IF(Customers!$J190="Monthly",1,IF(Customers!$J190="Quarterly",3,IF(Customers!$J190="Twice a year",6,12))))*IF(Customers!$J190="Monthly",1,IF(Customers!$J190="Quarterly",3,IF(Customers!$J190="Twice a year",6,12))))&lt;=$B$2+6)),"Yes","No"))))))</f>
        <v/>
      </c>
    </row>
    <row r="195">
      <c r="A195">
        <f>IF(Customers!$A191="","",Customers!$A191)</f>
        <v/>
      </c>
      <c r="B195">
        <f>IF(Customers!$A191="","",Customers!$B191)</f>
        <v/>
      </c>
      <c r="C195">
        <f>IF(Customers!$A191="","",Customers!$J191)</f>
        <v/>
      </c>
      <c r="D195">
        <f>IF(Customers!$A191="","",Customers!$L191)</f>
        <v/>
      </c>
      <c r="E195">
        <f>IF(Customers!$A191="","",Customers!$M191&amp;"–"&amp;Customers!$N191)</f>
        <v/>
      </c>
      <c r="F195">
        <f>IF(OR(Customers!$A191="",Customers!$K191=""),"",IF(Customers!$K191&gt;$B$2+6,"No",IF(NOT(OR(Customers!$T191="",AND($B$2+6&gt;=Customers!$T191,$B$2&lt;=Customers!$U191))),"No (out of season)",IF(Customers!$J191="One-off",IF(AND(Customers!$K191&gt;=$B$2,Customers!$K191&lt;=$B$2+6),"Yes","No"),IF(OR(Customers!$J191="Weekly",LEFT(Customers!$J191,5)="Every"),IF(MOD(INT(($B$2-Customers!$K191+6)/7),IF(LEFT(Customers!$J191,5)="Every",VALUE(MID(Customers!$J191,7,1)),1))=0,"Yes","No"),IF(OR(AND(EDATE(Customers!$K191,INT(((YEAR($B$2)-YEAR(Customers!$K191))*12+MONTH($B$2)-MONTH(Customers!$K191))/IF(Customers!$J191="Monthly",1,IF(Customers!$J191="Quarterly",3,IF(Customers!$J191="Twice a year",6,12))))*IF(Customers!$J191="Monthly",1,IF(Customers!$J191="Quarterly",3,IF(Customers!$J191="Twice a year",6,12))))&gt;=$B$2,EDATE(Customers!$K191,INT(((YEAR($B$2)-YEAR(Customers!$K191))*12+MONTH($B$2)-MONTH(Customers!$K191))/IF(Customers!$J191="Monthly",1,IF(Customers!$J191="Quarterly",3,IF(Customers!$J191="Twice a year",6,12))))*IF(Customers!$J191="Monthly",1,IF(Customers!$J191="Quarterly",3,IF(Customers!$J191="Twice a year",6,12))))&lt;=$B$2+6),AND(EDATE(Customers!$K191,INT(((YEAR($B$2+6)-YEAR(Customers!$K191))*12+MONTH($B$2+6)-MONTH(Customers!$K191))/IF(Customers!$J191="Monthly",1,IF(Customers!$J191="Quarterly",3,IF(Customers!$J191="Twice a year",6,12))))*IF(Customers!$J191="Monthly",1,IF(Customers!$J191="Quarterly",3,IF(Customers!$J191="Twice a year",6,12))))&gt;=$B$2,EDATE(Customers!$K191,INT(((YEAR($B$2+6)-YEAR(Customers!$K191))*12+MONTH($B$2+6)-MONTH(Customers!$K191))/IF(Customers!$J191="Monthly",1,IF(Customers!$J191="Quarterly",3,IF(Customers!$J191="Twice a year",6,12))))*IF(Customers!$J191="Monthly",1,IF(Customers!$J191="Quarterly",3,IF(Customers!$J191="Twice a year",6,12))))&lt;=$B$2+6)),"Yes","No"))))))</f>
        <v/>
      </c>
    </row>
    <row r="196">
      <c r="A196">
        <f>IF(Customers!$A192="","",Customers!$A192)</f>
        <v/>
      </c>
      <c r="B196">
        <f>IF(Customers!$A192="","",Customers!$B192)</f>
        <v/>
      </c>
      <c r="C196">
        <f>IF(Customers!$A192="","",Customers!$J192)</f>
        <v/>
      </c>
      <c r="D196">
        <f>IF(Customers!$A192="","",Customers!$L192)</f>
        <v/>
      </c>
      <c r="E196">
        <f>IF(Customers!$A192="","",Customers!$M192&amp;"–"&amp;Customers!$N192)</f>
        <v/>
      </c>
      <c r="F196">
        <f>IF(OR(Customers!$A192="",Customers!$K192=""),"",IF(Customers!$K192&gt;$B$2+6,"No",IF(NOT(OR(Customers!$T192="",AND($B$2+6&gt;=Customers!$T192,$B$2&lt;=Customers!$U192))),"No (out of season)",IF(Customers!$J192="One-off",IF(AND(Customers!$K192&gt;=$B$2,Customers!$K192&lt;=$B$2+6),"Yes","No"),IF(OR(Customers!$J192="Weekly",LEFT(Customers!$J192,5)="Every"),IF(MOD(INT(($B$2-Customers!$K192+6)/7),IF(LEFT(Customers!$J192,5)="Every",VALUE(MID(Customers!$J192,7,1)),1))=0,"Yes","No"),IF(OR(AND(EDATE(Customers!$K192,INT(((YEAR($B$2)-YEAR(Customers!$K192))*12+MONTH($B$2)-MONTH(Customers!$K192))/IF(Customers!$J192="Monthly",1,IF(Customers!$J192="Quarterly",3,IF(Customers!$J192="Twice a year",6,12))))*IF(Customers!$J192="Monthly",1,IF(Customers!$J192="Quarterly",3,IF(Customers!$J192="Twice a year",6,12))))&gt;=$B$2,EDATE(Customers!$K192,INT(((YEAR($B$2)-YEAR(Customers!$K192))*12+MONTH($B$2)-MONTH(Customers!$K192))/IF(Customers!$J192="Monthly",1,IF(Customers!$J192="Quarterly",3,IF(Customers!$J192="Twice a year",6,12))))*IF(Customers!$J192="Monthly",1,IF(Customers!$J192="Quarterly",3,IF(Customers!$J192="Twice a year",6,12))))&lt;=$B$2+6),AND(EDATE(Customers!$K192,INT(((YEAR($B$2+6)-YEAR(Customers!$K192))*12+MONTH($B$2+6)-MONTH(Customers!$K192))/IF(Customers!$J192="Monthly",1,IF(Customers!$J192="Quarterly",3,IF(Customers!$J192="Twice a year",6,12))))*IF(Customers!$J192="Monthly",1,IF(Customers!$J192="Quarterly",3,IF(Customers!$J192="Twice a year",6,12))))&gt;=$B$2,EDATE(Customers!$K192,INT(((YEAR($B$2+6)-YEAR(Customers!$K192))*12+MONTH($B$2+6)-MONTH(Customers!$K192))/IF(Customers!$J192="Monthly",1,IF(Customers!$J192="Quarterly",3,IF(Customers!$J192="Twice a year",6,12))))*IF(Customers!$J192="Monthly",1,IF(Customers!$J192="Quarterly",3,IF(Customers!$J192="Twice a year",6,12))))&lt;=$B$2+6)),"Yes","No"))))))</f>
        <v/>
      </c>
    </row>
    <row r="197">
      <c r="A197">
        <f>IF(Customers!$A193="","",Customers!$A193)</f>
        <v/>
      </c>
      <c r="B197">
        <f>IF(Customers!$A193="","",Customers!$B193)</f>
        <v/>
      </c>
      <c r="C197">
        <f>IF(Customers!$A193="","",Customers!$J193)</f>
        <v/>
      </c>
      <c r="D197">
        <f>IF(Customers!$A193="","",Customers!$L193)</f>
        <v/>
      </c>
      <c r="E197">
        <f>IF(Customers!$A193="","",Customers!$M193&amp;"–"&amp;Customers!$N193)</f>
        <v/>
      </c>
      <c r="F197">
        <f>IF(OR(Customers!$A193="",Customers!$K193=""),"",IF(Customers!$K193&gt;$B$2+6,"No",IF(NOT(OR(Customers!$T193="",AND($B$2+6&gt;=Customers!$T193,$B$2&lt;=Customers!$U193))),"No (out of season)",IF(Customers!$J193="One-off",IF(AND(Customers!$K193&gt;=$B$2,Customers!$K193&lt;=$B$2+6),"Yes","No"),IF(OR(Customers!$J193="Weekly",LEFT(Customers!$J193,5)="Every"),IF(MOD(INT(($B$2-Customers!$K193+6)/7),IF(LEFT(Customers!$J193,5)="Every",VALUE(MID(Customers!$J193,7,1)),1))=0,"Yes","No"),IF(OR(AND(EDATE(Customers!$K193,INT(((YEAR($B$2)-YEAR(Customers!$K193))*12+MONTH($B$2)-MONTH(Customers!$K193))/IF(Customers!$J193="Monthly",1,IF(Customers!$J193="Quarterly",3,IF(Customers!$J193="Twice a year",6,12))))*IF(Customers!$J193="Monthly",1,IF(Customers!$J193="Quarterly",3,IF(Customers!$J193="Twice a year",6,12))))&gt;=$B$2,EDATE(Customers!$K193,INT(((YEAR($B$2)-YEAR(Customers!$K193))*12+MONTH($B$2)-MONTH(Customers!$K193))/IF(Customers!$J193="Monthly",1,IF(Customers!$J193="Quarterly",3,IF(Customers!$J193="Twice a year",6,12))))*IF(Customers!$J193="Monthly",1,IF(Customers!$J193="Quarterly",3,IF(Customers!$J193="Twice a year",6,12))))&lt;=$B$2+6),AND(EDATE(Customers!$K193,INT(((YEAR($B$2+6)-YEAR(Customers!$K193))*12+MONTH($B$2+6)-MONTH(Customers!$K193))/IF(Customers!$J193="Monthly",1,IF(Customers!$J193="Quarterly",3,IF(Customers!$J193="Twice a year",6,12))))*IF(Customers!$J193="Monthly",1,IF(Customers!$J193="Quarterly",3,IF(Customers!$J193="Twice a year",6,12))))&gt;=$B$2,EDATE(Customers!$K193,INT(((YEAR($B$2+6)-YEAR(Customers!$K193))*12+MONTH($B$2+6)-MONTH(Customers!$K193))/IF(Customers!$J193="Monthly",1,IF(Customers!$J193="Quarterly",3,IF(Customers!$J193="Twice a year",6,12))))*IF(Customers!$J193="Monthly",1,IF(Customers!$J193="Quarterly",3,IF(Customers!$J193="Twice a year",6,12))))&lt;=$B$2+6)),"Yes","No"))))))</f>
        <v/>
      </c>
    </row>
    <row r="198">
      <c r="A198">
        <f>IF(Customers!$A194="","",Customers!$A194)</f>
        <v/>
      </c>
      <c r="B198">
        <f>IF(Customers!$A194="","",Customers!$B194)</f>
        <v/>
      </c>
      <c r="C198">
        <f>IF(Customers!$A194="","",Customers!$J194)</f>
        <v/>
      </c>
      <c r="D198">
        <f>IF(Customers!$A194="","",Customers!$L194)</f>
        <v/>
      </c>
      <c r="E198">
        <f>IF(Customers!$A194="","",Customers!$M194&amp;"–"&amp;Customers!$N194)</f>
        <v/>
      </c>
      <c r="F198">
        <f>IF(OR(Customers!$A194="",Customers!$K194=""),"",IF(Customers!$K194&gt;$B$2+6,"No",IF(NOT(OR(Customers!$T194="",AND($B$2+6&gt;=Customers!$T194,$B$2&lt;=Customers!$U194))),"No (out of season)",IF(Customers!$J194="One-off",IF(AND(Customers!$K194&gt;=$B$2,Customers!$K194&lt;=$B$2+6),"Yes","No"),IF(OR(Customers!$J194="Weekly",LEFT(Customers!$J194,5)="Every"),IF(MOD(INT(($B$2-Customers!$K194+6)/7),IF(LEFT(Customers!$J194,5)="Every",VALUE(MID(Customers!$J194,7,1)),1))=0,"Yes","No"),IF(OR(AND(EDATE(Customers!$K194,INT(((YEAR($B$2)-YEAR(Customers!$K194))*12+MONTH($B$2)-MONTH(Customers!$K194))/IF(Customers!$J194="Monthly",1,IF(Customers!$J194="Quarterly",3,IF(Customers!$J194="Twice a year",6,12))))*IF(Customers!$J194="Monthly",1,IF(Customers!$J194="Quarterly",3,IF(Customers!$J194="Twice a year",6,12))))&gt;=$B$2,EDATE(Customers!$K194,INT(((YEAR($B$2)-YEAR(Customers!$K194))*12+MONTH($B$2)-MONTH(Customers!$K194))/IF(Customers!$J194="Monthly",1,IF(Customers!$J194="Quarterly",3,IF(Customers!$J194="Twice a year",6,12))))*IF(Customers!$J194="Monthly",1,IF(Customers!$J194="Quarterly",3,IF(Customers!$J194="Twice a year",6,12))))&lt;=$B$2+6),AND(EDATE(Customers!$K194,INT(((YEAR($B$2+6)-YEAR(Customers!$K194))*12+MONTH($B$2+6)-MONTH(Customers!$K194))/IF(Customers!$J194="Monthly",1,IF(Customers!$J194="Quarterly",3,IF(Customers!$J194="Twice a year",6,12))))*IF(Customers!$J194="Monthly",1,IF(Customers!$J194="Quarterly",3,IF(Customers!$J194="Twice a year",6,12))))&gt;=$B$2,EDATE(Customers!$K194,INT(((YEAR($B$2+6)-YEAR(Customers!$K194))*12+MONTH($B$2+6)-MONTH(Customers!$K194))/IF(Customers!$J194="Monthly",1,IF(Customers!$J194="Quarterly",3,IF(Customers!$J194="Twice a year",6,12))))*IF(Customers!$J194="Monthly",1,IF(Customers!$J194="Quarterly",3,IF(Customers!$J194="Twice a year",6,12))))&lt;=$B$2+6)),"Yes","No"))))))</f>
        <v/>
      </c>
    </row>
    <row r="199">
      <c r="A199">
        <f>IF(Customers!$A195="","",Customers!$A195)</f>
        <v/>
      </c>
      <c r="B199">
        <f>IF(Customers!$A195="","",Customers!$B195)</f>
        <v/>
      </c>
      <c r="C199">
        <f>IF(Customers!$A195="","",Customers!$J195)</f>
        <v/>
      </c>
      <c r="D199">
        <f>IF(Customers!$A195="","",Customers!$L195)</f>
        <v/>
      </c>
      <c r="E199">
        <f>IF(Customers!$A195="","",Customers!$M195&amp;"–"&amp;Customers!$N195)</f>
        <v/>
      </c>
      <c r="F199">
        <f>IF(OR(Customers!$A195="",Customers!$K195=""),"",IF(Customers!$K195&gt;$B$2+6,"No",IF(NOT(OR(Customers!$T195="",AND($B$2+6&gt;=Customers!$T195,$B$2&lt;=Customers!$U195))),"No (out of season)",IF(Customers!$J195="One-off",IF(AND(Customers!$K195&gt;=$B$2,Customers!$K195&lt;=$B$2+6),"Yes","No"),IF(OR(Customers!$J195="Weekly",LEFT(Customers!$J195,5)="Every"),IF(MOD(INT(($B$2-Customers!$K195+6)/7),IF(LEFT(Customers!$J195,5)="Every",VALUE(MID(Customers!$J195,7,1)),1))=0,"Yes","No"),IF(OR(AND(EDATE(Customers!$K195,INT(((YEAR($B$2)-YEAR(Customers!$K195))*12+MONTH($B$2)-MONTH(Customers!$K195))/IF(Customers!$J195="Monthly",1,IF(Customers!$J195="Quarterly",3,IF(Customers!$J195="Twice a year",6,12))))*IF(Customers!$J195="Monthly",1,IF(Customers!$J195="Quarterly",3,IF(Customers!$J195="Twice a year",6,12))))&gt;=$B$2,EDATE(Customers!$K195,INT(((YEAR($B$2)-YEAR(Customers!$K195))*12+MONTH($B$2)-MONTH(Customers!$K195))/IF(Customers!$J195="Monthly",1,IF(Customers!$J195="Quarterly",3,IF(Customers!$J195="Twice a year",6,12))))*IF(Customers!$J195="Monthly",1,IF(Customers!$J195="Quarterly",3,IF(Customers!$J195="Twice a year",6,12))))&lt;=$B$2+6),AND(EDATE(Customers!$K195,INT(((YEAR($B$2+6)-YEAR(Customers!$K195))*12+MONTH($B$2+6)-MONTH(Customers!$K195))/IF(Customers!$J195="Monthly",1,IF(Customers!$J195="Quarterly",3,IF(Customers!$J195="Twice a year",6,12))))*IF(Customers!$J195="Monthly",1,IF(Customers!$J195="Quarterly",3,IF(Customers!$J195="Twice a year",6,12))))&gt;=$B$2,EDATE(Customers!$K195,INT(((YEAR($B$2+6)-YEAR(Customers!$K195))*12+MONTH($B$2+6)-MONTH(Customers!$K195))/IF(Customers!$J195="Monthly",1,IF(Customers!$J195="Quarterly",3,IF(Customers!$J195="Twice a year",6,12))))*IF(Customers!$J195="Monthly",1,IF(Customers!$J195="Quarterly",3,IF(Customers!$J195="Twice a year",6,12))))&lt;=$B$2+6)),"Yes","No"))))))</f>
        <v/>
      </c>
    </row>
    <row r="200">
      <c r="A200">
        <f>IF(Customers!$A196="","",Customers!$A196)</f>
        <v/>
      </c>
      <c r="B200">
        <f>IF(Customers!$A196="","",Customers!$B196)</f>
        <v/>
      </c>
      <c r="C200">
        <f>IF(Customers!$A196="","",Customers!$J196)</f>
        <v/>
      </c>
      <c r="D200">
        <f>IF(Customers!$A196="","",Customers!$L196)</f>
        <v/>
      </c>
      <c r="E200">
        <f>IF(Customers!$A196="","",Customers!$M196&amp;"–"&amp;Customers!$N196)</f>
        <v/>
      </c>
      <c r="F200">
        <f>IF(OR(Customers!$A196="",Customers!$K196=""),"",IF(Customers!$K196&gt;$B$2+6,"No",IF(NOT(OR(Customers!$T196="",AND($B$2+6&gt;=Customers!$T196,$B$2&lt;=Customers!$U196))),"No (out of season)",IF(Customers!$J196="One-off",IF(AND(Customers!$K196&gt;=$B$2,Customers!$K196&lt;=$B$2+6),"Yes","No"),IF(OR(Customers!$J196="Weekly",LEFT(Customers!$J196,5)="Every"),IF(MOD(INT(($B$2-Customers!$K196+6)/7),IF(LEFT(Customers!$J196,5)="Every",VALUE(MID(Customers!$J196,7,1)),1))=0,"Yes","No"),IF(OR(AND(EDATE(Customers!$K196,INT(((YEAR($B$2)-YEAR(Customers!$K196))*12+MONTH($B$2)-MONTH(Customers!$K196))/IF(Customers!$J196="Monthly",1,IF(Customers!$J196="Quarterly",3,IF(Customers!$J196="Twice a year",6,12))))*IF(Customers!$J196="Monthly",1,IF(Customers!$J196="Quarterly",3,IF(Customers!$J196="Twice a year",6,12))))&gt;=$B$2,EDATE(Customers!$K196,INT(((YEAR($B$2)-YEAR(Customers!$K196))*12+MONTH($B$2)-MONTH(Customers!$K196))/IF(Customers!$J196="Monthly",1,IF(Customers!$J196="Quarterly",3,IF(Customers!$J196="Twice a year",6,12))))*IF(Customers!$J196="Monthly",1,IF(Customers!$J196="Quarterly",3,IF(Customers!$J196="Twice a year",6,12))))&lt;=$B$2+6),AND(EDATE(Customers!$K196,INT(((YEAR($B$2+6)-YEAR(Customers!$K196))*12+MONTH($B$2+6)-MONTH(Customers!$K196))/IF(Customers!$J196="Monthly",1,IF(Customers!$J196="Quarterly",3,IF(Customers!$J196="Twice a year",6,12))))*IF(Customers!$J196="Monthly",1,IF(Customers!$J196="Quarterly",3,IF(Customers!$J196="Twice a year",6,12))))&gt;=$B$2,EDATE(Customers!$K196,INT(((YEAR($B$2+6)-YEAR(Customers!$K196))*12+MONTH($B$2+6)-MONTH(Customers!$K196))/IF(Customers!$J196="Monthly",1,IF(Customers!$J196="Quarterly",3,IF(Customers!$J196="Twice a year",6,12))))*IF(Customers!$J196="Monthly",1,IF(Customers!$J196="Quarterly",3,IF(Customers!$J196="Twice a year",6,12))))&lt;=$B$2+6)),"Yes","No"))))))</f>
        <v/>
      </c>
    </row>
    <row r="201">
      <c r="A201">
        <f>IF(Customers!$A197="","",Customers!$A197)</f>
        <v/>
      </c>
      <c r="B201">
        <f>IF(Customers!$A197="","",Customers!$B197)</f>
        <v/>
      </c>
      <c r="C201">
        <f>IF(Customers!$A197="","",Customers!$J197)</f>
        <v/>
      </c>
      <c r="D201">
        <f>IF(Customers!$A197="","",Customers!$L197)</f>
        <v/>
      </c>
      <c r="E201">
        <f>IF(Customers!$A197="","",Customers!$M197&amp;"–"&amp;Customers!$N197)</f>
        <v/>
      </c>
      <c r="F201">
        <f>IF(OR(Customers!$A197="",Customers!$K197=""),"",IF(Customers!$K197&gt;$B$2+6,"No",IF(NOT(OR(Customers!$T197="",AND($B$2+6&gt;=Customers!$T197,$B$2&lt;=Customers!$U197))),"No (out of season)",IF(Customers!$J197="One-off",IF(AND(Customers!$K197&gt;=$B$2,Customers!$K197&lt;=$B$2+6),"Yes","No"),IF(OR(Customers!$J197="Weekly",LEFT(Customers!$J197,5)="Every"),IF(MOD(INT(($B$2-Customers!$K197+6)/7),IF(LEFT(Customers!$J197,5)="Every",VALUE(MID(Customers!$J197,7,1)),1))=0,"Yes","No"),IF(OR(AND(EDATE(Customers!$K197,INT(((YEAR($B$2)-YEAR(Customers!$K197))*12+MONTH($B$2)-MONTH(Customers!$K197))/IF(Customers!$J197="Monthly",1,IF(Customers!$J197="Quarterly",3,IF(Customers!$J197="Twice a year",6,12))))*IF(Customers!$J197="Monthly",1,IF(Customers!$J197="Quarterly",3,IF(Customers!$J197="Twice a year",6,12))))&gt;=$B$2,EDATE(Customers!$K197,INT(((YEAR($B$2)-YEAR(Customers!$K197))*12+MONTH($B$2)-MONTH(Customers!$K197))/IF(Customers!$J197="Monthly",1,IF(Customers!$J197="Quarterly",3,IF(Customers!$J197="Twice a year",6,12))))*IF(Customers!$J197="Monthly",1,IF(Customers!$J197="Quarterly",3,IF(Customers!$J197="Twice a year",6,12))))&lt;=$B$2+6),AND(EDATE(Customers!$K197,INT(((YEAR($B$2+6)-YEAR(Customers!$K197))*12+MONTH($B$2+6)-MONTH(Customers!$K197))/IF(Customers!$J197="Monthly",1,IF(Customers!$J197="Quarterly",3,IF(Customers!$J197="Twice a year",6,12))))*IF(Customers!$J197="Monthly",1,IF(Customers!$J197="Quarterly",3,IF(Customers!$J197="Twice a year",6,12))))&gt;=$B$2,EDATE(Customers!$K197,INT(((YEAR($B$2+6)-YEAR(Customers!$K197))*12+MONTH($B$2+6)-MONTH(Customers!$K197))/IF(Customers!$J197="Monthly",1,IF(Customers!$J197="Quarterly",3,IF(Customers!$J197="Twice a year",6,12))))*IF(Customers!$J197="Monthly",1,IF(Customers!$J197="Quarterly",3,IF(Customers!$J197="Twice a year",6,12))))&lt;=$B$2+6)),"Yes","No"))))))</f>
        <v/>
      </c>
    </row>
    <row r="202">
      <c r="A202">
        <f>IF(Customers!$A198="","",Customers!$A198)</f>
        <v/>
      </c>
      <c r="B202">
        <f>IF(Customers!$A198="","",Customers!$B198)</f>
        <v/>
      </c>
      <c r="C202">
        <f>IF(Customers!$A198="","",Customers!$J198)</f>
        <v/>
      </c>
      <c r="D202">
        <f>IF(Customers!$A198="","",Customers!$L198)</f>
        <v/>
      </c>
      <c r="E202">
        <f>IF(Customers!$A198="","",Customers!$M198&amp;"–"&amp;Customers!$N198)</f>
        <v/>
      </c>
      <c r="F202">
        <f>IF(OR(Customers!$A198="",Customers!$K198=""),"",IF(Customers!$K198&gt;$B$2+6,"No",IF(NOT(OR(Customers!$T198="",AND($B$2+6&gt;=Customers!$T198,$B$2&lt;=Customers!$U198))),"No (out of season)",IF(Customers!$J198="One-off",IF(AND(Customers!$K198&gt;=$B$2,Customers!$K198&lt;=$B$2+6),"Yes","No"),IF(OR(Customers!$J198="Weekly",LEFT(Customers!$J198,5)="Every"),IF(MOD(INT(($B$2-Customers!$K198+6)/7),IF(LEFT(Customers!$J198,5)="Every",VALUE(MID(Customers!$J198,7,1)),1))=0,"Yes","No"),IF(OR(AND(EDATE(Customers!$K198,INT(((YEAR($B$2)-YEAR(Customers!$K198))*12+MONTH($B$2)-MONTH(Customers!$K198))/IF(Customers!$J198="Monthly",1,IF(Customers!$J198="Quarterly",3,IF(Customers!$J198="Twice a year",6,12))))*IF(Customers!$J198="Monthly",1,IF(Customers!$J198="Quarterly",3,IF(Customers!$J198="Twice a year",6,12))))&gt;=$B$2,EDATE(Customers!$K198,INT(((YEAR($B$2)-YEAR(Customers!$K198))*12+MONTH($B$2)-MONTH(Customers!$K198))/IF(Customers!$J198="Monthly",1,IF(Customers!$J198="Quarterly",3,IF(Customers!$J198="Twice a year",6,12))))*IF(Customers!$J198="Monthly",1,IF(Customers!$J198="Quarterly",3,IF(Customers!$J198="Twice a year",6,12))))&lt;=$B$2+6),AND(EDATE(Customers!$K198,INT(((YEAR($B$2+6)-YEAR(Customers!$K198))*12+MONTH($B$2+6)-MONTH(Customers!$K198))/IF(Customers!$J198="Monthly",1,IF(Customers!$J198="Quarterly",3,IF(Customers!$J198="Twice a year",6,12))))*IF(Customers!$J198="Monthly",1,IF(Customers!$J198="Quarterly",3,IF(Customers!$J198="Twice a year",6,12))))&gt;=$B$2,EDATE(Customers!$K198,INT(((YEAR($B$2+6)-YEAR(Customers!$K198))*12+MONTH($B$2+6)-MONTH(Customers!$K198))/IF(Customers!$J198="Monthly",1,IF(Customers!$J198="Quarterly",3,IF(Customers!$J198="Twice a year",6,12))))*IF(Customers!$J198="Monthly",1,IF(Customers!$J198="Quarterly",3,IF(Customers!$J198="Twice a year",6,12))))&lt;=$B$2+6)),"Yes","No"))))))</f>
        <v/>
      </c>
    </row>
    <row r="203">
      <c r="A203">
        <f>IF(Customers!$A199="","",Customers!$A199)</f>
        <v/>
      </c>
      <c r="B203">
        <f>IF(Customers!$A199="","",Customers!$B199)</f>
        <v/>
      </c>
      <c r="C203">
        <f>IF(Customers!$A199="","",Customers!$J199)</f>
        <v/>
      </c>
      <c r="D203">
        <f>IF(Customers!$A199="","",Customers!$L199)</f>
        <v/>
      </c>
      <c r="E203">
        <f>IF(Customers!$A199="","",Customers!$M199&amp;"–"&amp;Customers!$N199)</f>
        <v/>
      </c>
      <c r="F203">
        <f>IF(OR(Customers!$A199="",Customers!$K199=""),"",IF(Customers!$K199&gt;$B$2+6,"No",IF(NOT(OR(Customers!$T199="",AND($B$2+6&gt;=Customers!$T199,$B$2&lt;=Customers!$U199))),"No (out of season)",IF(Customers!$J199="One-off",IF(AND(Customers!$K199&gt;=$B$2,Customers!$K199&lt;=$B$2+6),"Yes","No"),IF(OR(Customers!$J199="Weekly",LEFT(Customers!$J199,5)="Every"),IF(MOD(INT(($B$2-Customers!$K199+6)/7),IF(LEFT(Customers!$J199,5)="Every",VALUE(MID(Customers!$J199,7,1)),1))=0,"Yes","No"),IF(OR(AND(EDATE(Customers!$K199,INT(((YEAR($B$2)-YEAR(Customers!$K199))*12+MONTH($B$2)-MONTH(Customers!$K199))/IF(Customers!$J199="Monthly",1,IF(Customers!$J199="Quarterly",3,IF(Customers!$J199="Twice a year",6,12))))*IF(Customers!$J199="Monthly",1,IF(Customers!$J199="Quarterly",3,IF(Customers!$J199="Twice a year",6,12))))&gt;=$B$2,EDATE(Customers!$K199,INT(((YEAR($B$2)-YEAR(Customers!$K199))*12+MONTH($B$2)-MONTH(Customers!$K199))/IF(Customers!$J199="Monthly",1,IF(Customers!$J199="Quarterly",3,IF(Customers!$J199="Twice a year",6,12))))*IF(Customers!$J199="Monthly",1,IF(Customers!$J199="Quarterly",3,IF(Customers!$J199="Twice a year",6,12))))&lt;=$B$2+6),AND(EDATE(Customers!$K199,INT(((YEAR($B$2+6)-YEAR(Customers!$K199))*12+MONTH($B$2+6)-MONTH(Customers!$K199))/IF(Customers!$J199="Monthly",1,IF(Customers!$J199="Quarterly",3,IF(Customers!$J199="Twice a year",6,12))))*IF(Customers!$J199="Monthly",1,IF(Customers!$J199="Quarterly",3,IF(Customers!$J199="Twice a year",6,12))))&gt;=$B$2,EDATE(Customers!$K199,INT(((YEAR($B$2+6)-YEAR(Customers!$K199))*12+MONTH($B$2+6)-MONTH(Customers!$K199))/IF(Customers!$J199="Monthly",1,IF(Customers!$J199="Quarterly",3,IF(Customers!$J199="Twice a year",6,12))))*IF(Customers!$J199="Monthly",1,IF(Customers!$J199="Quarterly",3,IF(Customers!$J199="Twice a year",6,12))))&lt;=$B$2+6)),"Yes","No"))))))</f>
        <v/>
      </c>
    </row>
    <row r="204">
      <c r="A204">
        <f>IF(Customers!$A200="","",Customers!$A200)</f>
        <v/>
      </c>
      <c r="B204">
        <f>IF(Customers!$A200="","",Customers!$B200)</f>
        <v/>
      </c>
      <c r="C204">
        <f>IF(Customers!$A200="","",Customers!$J200)</f>
        <v/>
      </c>
      <c r="D204">
        <f>IF(Customers!$A200="","",Customers!$L200)</f>
        <v/>
      </c>
      <c r="E204">
        <f>IF(Customers!$A200="","",Customers!$M200&amp;"–"&amp;Customers!$N200)</f>
        <v/>
      </c>
      <c r="F204">
        <f>IF(OR(Customers!$A200="",Customers!$K200=""),"",IF(Customers!$K200&gt;$B$2+6,"No",IF(NOT(OR(Customers!$T200="",AND($B$2+6&gt;=Customers!$T200,$B$2&lt;=Customers!$U200))),"No (out of season)",IF(Customers!$J200="One-off",IF(AND(Customers!$K200&gt;=$B$2,Customers!$K200&lt;=$B$2+6),"Yes","No"),IF(OR(Customers!$J200="Weekly",LEFT(Customers!$J200,5)="Every"),IF(MOD(INT(($B$2-Customers!$K200+6)/7),IF(LEFT(Customers!$J200,5)="Every",VALUE(MID(Customers!$J200,7,1)),1))=0,"Yes","No"),IF(OR(AND(EDATE(Customers!$K200,INT(((YEAR($B$2)-YEAR(Customers!$K200))*12+MONTH($B$2)-MONTH(Customers!$K200))/IF(Customers!$J200="Monthly",1,IF(Customers!$J200="Quarterly",3,IF(Customers!$J200="Twice a year",6,12))))*IF(Customers!$J200="Monthly",1,IF(Customers!$J200="Quarterly",3,IF(Customers!$J200="Twice a year",6,12))))&gt;=$B$2,EDATE(Customers!$K200,INT(((YEAR($B$2)-YEAR(Customers!$K200))*12+MONTH($B$2)-MONTH(Customers!$K200))/IF(Customers!$J200="Monthly",1,IF(Customers!$J200="Quarterly",3,IF(Customers!$J200="Twice a year",6,12))))*IF(Customers!$J200="Monthly",1,IF(Customers!$J200="Quarterly",3,IF(Customers!$J200="Twice a year",6,12))))&lt;=$B$2+6),AND(EDATE(Customers!$K200,INT(((YEAR($B$2+6)-YEAR(Customers!$K200))*12+MONTH($B$2+6)-MONTH(Customers!$K200))/IF(Customers!$J200="Monthly",1,IF(Customers!$J200="Quarterly",3,IF(Customers!$J200="Twice a year",6,12))))*IF(Customers!$J200="Monthly",1,IF(Customers!$J200="Quarterly",3,IF(Customers!$J200="Twice a year",6,12))))&gt;=$B$2,EDATE(Customers!$K200,INT(((YEAR($B$2+6)-YEAR(Customers!$K200))*12+MONTH($B$2+6)-MONTH(Customers!$K200))/IF(Customers!$J200="Monthly",1,IF(Customers!$J200="Quarterly",3,IF(Customers!$J200="Twice a year",6,12))))*IF(Customers!$J200="Monthly",1,IF(Customers!$J200="Quarterly",3,IF(Customers!$J200="Twice a year",6,12))))&lt;=$B$2+6)),"Yes","No"))))))</f>
        <v/>
      </c>
    </row>
    <row r="205">
      <c r="A205">
        <f>IF(Customers!$A201="","",Customers!$A201)</f>
        <v/>
      </c>
      <c r="B205">
        <f>IF(Customers!$A201="","",Customers!$B201)</f>
        <v/>
      </c>
      <c r="C205">
        <f>IF(Customers!$A201="","",Customers!$J201)</f>
        <v/>
      </c>
      <c r="D205">
        <f>IF(Customers!$A201="","",Customers!$L201)</f>
        <v/>
      </c>
      <c r="E205">
        <f>IF(Customers!$A201="","",Customers!$M201&amp;"–"&amp;Customers!$N201)</f>
        <v/>
      </c>
      <c r="F205">
        <f>IF(OR(Customers!$A201="",Customers!$K201=""),"",IF(Customers!$K201&gt;$B$2+6,"No",IF(NOT(OR(Customers!$T201="",AND($B$2+6&gt;=Customers!$T201,$B$2&lt;=Customers!$U201))),"No (out of season)",IF(Customers!$J201="One-off",IF(AND(Customers!$K201&gt;=$B$2,Customers!$K201&lt;=$B$2+6),"Yes","No"),IF(OR(Customers!$J201="Weekly",LEFT(Customers!$J201,5)="Every"),IF(MOD(INT(($B$2-Customers!$K201+6)/7),IF(LEFT(Customers!$J201,5)="Every",VALUE(MID(Customers!$J201,7,1)),1))=0,"Yes","No"),IF(OR(AND(EDATE(Customers!$K201,INT(((YEAR($B$2)-YEAR(Customers!$K201))*12+MONTH($B$2)-MONTH(Customers!$K201))/IF(Customers!$J201="Monthly",1,IF(Customers!$J201="Quarterly",3,IF(Customers!$J201="Twice a year",6,12))))*IF(Customers!$J201="Monthly",1,IF(Customers!$J201="Quarterly",3,IF(Customers!$J201="Twice a year",6,12))))&gt;=$B$2,EDATE(Customers!$K201,INT(((YEAR($B$2)-YEAR(Customers!$K201))*12+MONTH($B$2)-MONTH(Customers!$K201))/IF(Customers!$J201="Monthly",1,IF(Customers!$J201="Quarterly",3,IF(Customers!$J201="Twice a year",6,12))))*IF(Customers!$J201="Monthly",1,IF(Customers!$J201="Quarterly",3,IF(Customers!$J201="Twice a year",6,12))))&lt;=$B$2+6),AND(EDATE(Customers!$K201,INT(((YEAR($B$2+6)-YEAR(Customers!$K201))*12+MONTH($B$2+6)-MONTH(Customers!$K201))/IF(Customers!$J201="Monthly",1,IF(Customers!$J201="Quarterly",3,IF(Customers!$J201="Twice a year",6,12))))*IF(Customers!$J201="Monthly",1,IF(Customers!$J201="Quarterly",3,IF(Customers!$J201="Twice a year",6,12))))&gt;=$B$2,EDATE(Customers!$K201,INT(((YEAR($B$2+6)-YEAR(Customers!$K201))*12+MONTH($B$2+6)-MONTH(Customers!$K201))/IF(Customers!$J201="Monthly",1,IF(Customers!$J201="Quarterly",3,IF(Customers!$J201="Twice a year",6,12))))*IF(Customers!$J201="Monthly",1,IF(Customers!$J201="Quarterly",3,IF(Customers!$J201="Twice a year",6,12))))&lt;=$B$2+6)),"Yes","No"))))))</f>
        <v/>
      </c>
    </row>
  </sheetData>
  <mergeCells count="1">
    <mergeCell ref="A3:F3"/>
  </mergeCells>
  <conditionalFormatting sqref="F6:F205">
    <cfRule type="expression" priority="1" dxfId="0">
      <formula>$F6="Yes"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2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2" customWidth="1" min="4" max="4"/>
    <col width="7" customWidth="1" min="5" max="5"/>
    <col width="8" customWidth="1" min="6" max="6"/>
    <col width="16" customWidth="1" min="7" max="7"/>
    <col width="11" customWidth="1" min="8" max="8"/>
    <col width="22" customWidth="1" min="9" max="9"/>
    <col width="14" customWidth="1" min="10" max="10"/>
    <col width="13" customWidth="1" min="11" max="11"/>
    <col width="14" customWidth="1" min="12" max="12"/>
    <col width="11" customWidth="1" min="13" max="13"/>
    <col width="11" customWidth="1" min="14" max="14"/>
    <col width="18" customWidth="1" min="15" max="15"/>
    <col width="12" customWidth="1" min="16" max="16"/>
    <col width="12" customWidth="1" min="17" max="17"/>
    <col width="10" customWidth="1" min="18" max="18"/>
    <col width="16" customWidth="1" min="19" max="19"/>
    <col width="12" customWidth="1" min="20" max="20"/>
    <col width="12" customWidth="1" min="21" max="21"/>
    <col width="30" customWidth="1" min="22" max="22"/>
  </cols>
  <sheetData>
    <row r="1" ht="34" customHeight="1">
      <c r="A1" s="10" t="inlineStr">
        <is>
          <t>Customer</t>
        </is>
      </c>
      <c r="B1" s="10" t="inlineStr">
        <is>
          <t>Service</t>
        </is>
      </c>
      <c r="C1" s="10" t="inlineStr">
        <is>
          <t>Address</t>
        </is>
      </c>
      <c r="D1" s="10" t="inlineStr">
        <is>
          <t>City</t>
        </is>
      </c>
      <c r="E1" s="10" t="inlineStr">
        <is>
          <t>State</t>
        </is>
      </c>
      <c r="F1" s="10" t="inlineStr">
        <is>
          <t>ZIP</t>
        </is>
      </c>
      <c r="G1" s="10" t="inlineStr">
        <is>
          <t>Contact name</t>
        </is>
      </c>
      <c r="H1" s="10" t="inlineStr">
        <is>
          <t>Phone</t>
        </is>
      </c>
      <c r="I1" s="10" t="inlineStr">
        <is>
          <t>Email</t>
        </is>
      </c>
      <c r="J1" s="10" t="inlineStr">
        <is>
          <t>Visit cycle</t>
        </is>
      </c>
      <c r="K1" s="10" t="inlineStr">
        <is>
          <t>First due date</t>
        </is>
      </c>
      <c r="L1" s="10" t="inlineStr">
        <is>
          <t>Usual days</t>
        </is>
      </c>
      <c r="M1" s="10" t="inlineStr">
        <is>
          <t>Window start</t>
        </is>
      </c>
      <c r="N1" s="10" t="inlineStr">
        <is>
          <t>Window end</t>
        </is>
      </c>
      <c r="O1" s="10" t="inlineStr">
        <is>
          <t>No-go times</t>
        </is>
      </c>
      <c r="P1" s="10" t="inlineStr">
        <is>
          <t>Time on site, 1 tech (min)</t>
        </is>
      </c>
      <c r="Q1" s="10" t="inlineStr">
        <is>
          <t>Time on site, 2 crew (min)</t>
        </is>
      </c>
      <c r="R1" s="10" t="inlineStr">
        <is>
          <t>Usual crew size</t>
        </is>
      </c>
      <c r="S1" s="10" t="inlineStr">
        <is>
          <t>Usual technician</t>
        </is>
      </c>
      <c r="T1" s="10" t="inlineStr">
        <is>
          <t>Season start</t>
        </is>
      </c>
      <c r="U1" s="10" t="inlineStr">
        <is>
          <t>Season end</t>
        </is>
      </c>
      <c r="V1" s="10" t="inlineStr">
        <is>
          <t>Notes</t>
        </is>
      </c>
    </row>
    <row r="2">
      <c r="A2" s="11" t="inlineStr">
        <is>
          <t>Harbor Grill</t>
        </is>
      </c>
      <c r="B2" s="11" t="inlineStr">
        <is>
          <t>Hood cleaning</t>
        </is>
      </c>
      <c r="C2" s="11" t="inlineStr">
        <is>
          <t>412 Front St</t>
        </is>
      </c>
      <c r="D2" s="11" t="inlineStr">
        <is>
          <t>Anytown</t>
        </is>
      </c>
      <c r="E2" s="11" t="inlineStr">
        <is>
          <t>MI</t>
        </is>
      </c>
      <c r="F2" s="11" t="inlineStr">
        <is>
          <t>48000</t>
        </is>
      </c>
      <c r="G2" s="11" t="inlineStr">
        <is>
          <t>Dana Ortiz</t>
        </is>
      </c>
      <c r="H2" s="11" t="inlineStr">
        <is>
          <t>555-0101</t>
        </is>
      </c>
      <c r="I2" s="11" t="inlineStr">
        <is>
          <t>dana@example.com</t>
        </is>
      </c>
      <c r="J2" s="11" t="inlineStr">
        <is>
          <t>Quarterly</t>
        </is>
      </c>
      <c r="K2" s="12" t="n">
        <v>46329</v>
      </c>
      <c r="L2" s="11" t="inlineStr">
        <is>
          <t>Tue, Wed</t>
        </is>
      </c>
      <c r="M2" s="11" t="inlineStr">
        <is>
          <t>05:30</t>
        </is>
      </c>
      <c r="N2" s="11" t="inlineStr">
        <is>
          <t>09:00</t>
        </is>
      </c>
      <c r="O2" s="11" t="inlineStr">
        <is>
          <t>Sat, Sun</t>
        </is>
      </c>
      <c r="P2" s="11" t="n">
        <v>150</v>
      </c>
      <c r="Q2" s="11" t="n">
        <v>90</v>
      </c>
      <c r="R2" s="11" t="n">
        <v>2</v>
      </c>
      <c r="S2" s="11" t="inlineStr">
        <is>
          <t>Marcus Lee</t>
        </is>
      </c>
      <c r="T2" s="12" t="inlineStr"/>
      <c r="U2" s="12" t="inlineStr"/>
      <c r="V2" s="11" t="inlineStr">
        <is>
          <t>Use loading dock B</t>
        </is>
      </c>
    </row>
    <row r="3">
      <c r="A3" s="11" t="inlineStr">
        <is>
          <t>Copper Kettle</t>
        </is>
      </c>
      <c r="B3" s="11" t="inlineStr">
        <is>
          <t>Fryer oil</t>
        </is>
      </c>
      <c r="C3" s="11" t="inlineStr">
        <is>
          <t>88 Mill Rd</t>
        </is>
      </c>
      <c r="D3" s="11" t="inlineStr">
        <is>
          <t>Anytown</t>
        </is>
      </c>
      <c r="E3" s="11" t="inlineStr">
        <is>
          <t>MI</t>
        </is>
      </c>
      <c r="F3" s="11" t="inlineStr">
        <is>
          <t>48000</t>
        </is>
      </c>
      <c r="G3" s="11" t="inlineStr">
        <is>
          <t>Sam Patel</t>
        </is>
      </c>
      <c r="H3" s="11" t="inlineStr">
        <is>
          <t>555-0102</t>
        </is>
      </c>
      <c r="I3" s="11" t="inlineStr">
        <is>
          <t>sam@example.com</t>
        </is>
      </c>
      <c r="J3" s="11" t="inlineStr">
        <is>
          <t>Weekly</t>
        </is>
      </c>
      <c r="K3" s="12" t="n">
        <v>46328</v>
      </c>
      <c r="L3" s="11" t="inlineStr">
        <is>
          <t>Mon</t>
        </is>
      </c>
      <c r="M3" s="11" t="inlineStr">
        <is>
          <t>10:00</t>
        </is>
      </c>
      <c r="N3" s="11" t="inlineStr">
        <is>
          <t>12:30</t>
        </is>
      </c>
      <c r="O3" s="11" t="inlineStr">
        <is>
          <t>11:30-13:30 lunch</t>
        </is>
      </c>
      <c r="P3" s="11" t="n">
        <v>25</v>
      </c>
      <c r="Q3" s="11" t="inlineStr"/>
      <c r="R3" s="11" t="n">
        <v>1</v>
      </c>
      <c r="S3" s="11" t="inlineStr">
        <is>
          <t>Priya Shah</t>
        </is>
      </c>
      <c r="T3" s="12" t="inlineStr"/>
      <c r="U3" s="12" t="inlineStr"/>
      <c r="V3" s="11" t="inlineStr">
        <is>
          <t>Key in lockbox</t>
        </is>
      </c>
    </row>
    <row r="4">
      <c r="A4" s="11" t="inlineStr">
        <is>
          <t>Maple Street Market</t>
        </is>
      </c>
      <c r="B4" s="11" t="inlineStr">
        <is>
          <t>Pest control</t>
        </is>
      </c>
      <c r="C4" s="11" t="inlineStr">
        <is>
          <t>19 Maple St</t>
        </is>
      </c>
      <c r="D4" s="11" t="inlineStr">
        <is>
          <t>Anytown</t>
        </is>
      </c>
      <c r="E4" s="11" t="inlineStr">
        <is>
          <t>MI</t>
        </is>
      </c>
      <c r="F4" s="11" t="inlineStr">
        <is>
          <t>48000</t>
        </is>
      </c>
      <c r="G4" s="11" t="inlineStr">
        <is>
          <t>Lee Wong</t>
        </is>
      </c>
      <c r="H4" s="11" t="inlineStr">
        <is>
          <t>555-0103</t>
        </is>
      </c>
      <c r="I4" s="11" t="inlineStr">
        <is>
          <t>lee@example.com</t>
        </is>
      </c>
      <c r="J4" s="11" t="inlineStr">
        <is>
          <t>Every 2 weeks</t>
        </is>
      </c>
      <c r="K4" s="12" t="n">
        <v>46328</v>
      </c>
      <c r="L4" s="11" t="inlineStr">
        <is>
          <t>Mon</t>
        </is>
      </c>
      <c r="M4" s="11" t="inlineStr">
        <is>
          <t>05:00</t>
        </is>
      </c>
      <c r="N4" s="11" t="inlineStr">
        <is>
          <t>08:00</t>
        </is>
      </c>
      <c r="O4" s="11" t="inlineStr"/>
      <c r="P4" s="11" t="n">
        <v>45</v>
      </c>
      <c r="Q4" s="11" t="inlineStr"/>
      <c r="R4" s="11" t="n">
        <v>1</v>
      </c>
      <c r="S4" s="11" t="inlineStr">
        <is>
          <t>Dana Ruiz</t>
        </is>
      </c>
      <c r="T4" s="12" t="inlineStr"/>
      <c r="U4" s="12" t="inlineStr"/>
      <c r="V4" s="11" t="inlineStr"/>
    </row>
    <row r="5">
      <c r="A5" s="11" t="inlineStr">
        <is>
          <t>Bayview Clinic</t>
        </is>
      </c>
      <c r="B5" s="11" t="inlineStr">
        <is>
          <t>Grease trap</t>
        </is>
      </c>
      <c r="C5" s="11" t="inlineStr">
        <is>
          <t>7 Bay Ave</t>
        </is>
      </c>
      <c r="D5" s="11" t="inlineStr">
        <is>
          <t>Anytown</t>
        </is>
      </c>
      <c r="E5" s="11" t="inlineStr">
        <is>
          <t>MI</t>
        </is>
      </c>
      <c r="F5" s="11" t="inlineStr">
        <is>
          <t>48000</t>
        </is>
      </c>
      <c r="G5" s="11" t="inlineStr">
        <is>
          <t>Facilities desk</t>
        </is>
      </c>
      <c r="H5" s="11" t="inlineStr">
        <is>
          <t>555-0104</t>
        </is>
      </c>
      <c r="I5" s="11" t="inlineStr">
        <is>
          <t>facilities@example.com</t>
        </is>
      </c>
      <c r="J5" s="11" t="inlineStr">
        <is>
          <t>Monthly</t>
        </is>
      </c>
      <c r="K5" s="12" t="n">
        <v>46336</v>
      </c>
      <c r="L5" s="11" t="inlineStr">
        <is>
          <t>Tue</t>
        </is>
      </c>
      <c r="M5" s="11" t="inlineStr">
        <is>
          <t>07:00</t>
        </is>
      </c>
      <c r="N5" s="11" t="inlineStr">
        <is>
          <t>10:00</t>
        </is>
      </c>
      <c r="O5" s="11" t="inlineStr"/>
      <c r="P5" s="11" t="n">
        <v>45</v>
      </c>
      <c r="Q5" s="11" t="inlineStr"/>
      <c r="R5" s="11" t="n">
        <v>1</v>
      </c>
      <c r="S5" s="11" t="inlineStr">
        <is>
          <t>Marcus Lee</t>
        </is>
      </c>
      <c r="T5" s="12" t="inlineStr"/>
      <c r="U5" s="12" t="inlineStr"/>
      <c r="V5" s="11" t="inlineStr">
        <is>
          <t>Ask for facilities</t>
        </is>
      </c>
    </row>
    <row r="6">
      <c r="A6" s="11" t="inlineStr">
        <is>
          <t>Oak Ridge Office Park</t>
        </is>
      </c>
      <c r="B6" s="11" t="inlineStr">
        <is>
          <t>Mowing</t>
        </is>
      </c>
      <c r="C6" s="11" t="inlineStr">
        <is>
          <t>300 Oak Ridge Dr</t>
        </is>
      </c>
      <c r="D6" s="11" t="inlineStr">
        <is>
          <t>Anytown</t>
        </is>
      </c>
      <c r="E6" s="11" t="inlineStr">
        <is>
          <t>MI</t>
        </is>
      </c>
      <c r="F6" s="11" t="inlineStr">
        <is>
          <t>48000</t>
        </is>
      </c>
      <c r="G6" s="11" t="inlineStr">
        <is>
          <t>Property manager</t>
        </is>
      </c>
      <c r="H6" s="11" t="inlineStr">
        <is>
          <t>555-0105</t>
        </is>
      </c>
      <c r="I6" s="11" t="inlineStr">
        <is>
          <t>pm@example.com</t>
        </is>
      </c>
      <c r="J6" s="11" t="inlineStr">
        <is>
          <t>Weekly</t>
        </is>
      </c>
      <c r="K6" s="12" t="n">
        <v>46118</v>
      </c>
      <c r="L6" s="11" t="inlineStr">
        <is>
          <t>Mon</t>
        </is>
      </c>
      <c r="M6" s="11" t="inlineStr">
        <is>
          <t>06:00</t>
        </is>
      </c>
      <c r="N6" s="11" t="inlineStr">
        <is>
          <t>09:00</t>
        </is>
      </c>
      <c r="O6" s="11" t="inlineStr"/>
      <c r="P6" s="11" t="n">
        <v>220</v>
      </c>
      <c r="Q6" s="11" t="n">
        <v>110</v>
      </c>
      <c r="R6" s="11" t="n">
        <v>2</v>
      </c>
      <c r="S6" s="11" t="inlineStr">
        <is>
          <t>Crew 2</t>
        </is>
      </c>
      <c r="T6" s="12" t="n">
        <v>46113</v>
      </c>
      <c r="U6" s="12" t="n">
        <v>46326</v>
      </c>
      <c r="V6" s="11" t="inlineStr">
        <is>
          <t>Seasonal</t>
        </is>
      </c>
    </row>
    <row r="7">
      <c r="A7" s="11" t="inlineStr">
        <is>
          <t>Elm Street Offices</t>
        </is>
      </c>
      <c r="B7" s="11" t="inlineStr">
        <is>
          <t>Janitorial</t>
        </is>
      </c>
      <c r="C7" s="11" t="inlineStr">
        <is>
          <t>55 Elm St</t>
        </is>
      </c>
      <c r="D7" s="11" t="inlineStr">
        <is>
          <t>Anytown</t>
        </is>
      </c>
      <c r="E7" s="11" t="inlineStr">
        <is>
          <t>MI</t>
        </is>
      </c>
      <c r="F7" s="11" t="inlineStr">
        <is>
          <t>48000</t>
        </is>
      </c>
      <c r="G7" s="11" t="inlineStr">
        <is>
          <t>Office manager</t>
        </is>
      </c>
      <c r="H7" s="11" t="inlineStr">
        <is>
          <t>555-0106</t>
        </is>
      </c>
      <c r="I7" s="11" t="inlineStr">
        <is>
          <t>office@example.com</t>
        </is>
      </c>
      <c r="J7" s="11" t="inlineStr">
        <is>
          <t>Weekly</t>
        </is>
      </c>
      <c r="K7" s="12" t="n">
        <v>46328</v>
      </c>
      <c r="L7" s="11" t="inlineStr">
        <is>
          <t>Mon, Wed, Fri</t>
        </is>
      </c>
      <c r="M7" s="11" t="inlineStr">
        <is>
          <t>18:30</t>
        </is>
      </c>
      <c r="N7" s="11" t="inlineStr">
        <is>
          <t>23:00</t>
        </is>
      </c>
      <c r="O7" s="11" t="inlineStr"/>
      <c r="P7" s="11" t="n">
        <v>180</v>
      </c>
      <c r="Q7" s="11" t="n">
        <v>100</v>
      </c>
      <c r="R7" s="11" t="n">
        <v>2</v>
      </c>
      <c r="S7" s="11" t="inlineStr">
        <is>
          <t>Night crew</t>
        </is>
      </c>
      <c r="T7" s="12" t="inlineStr"/>
      <c r="U7" s="12" t="inlineStr"/>
      <c r="V7" s="11" t="inlineStr">
        <is>
          <t>Alarm code with office manager</t>
        </is>
      </c>
    </row>
    <row r="8">
      <c r="A8" s="11" t="inlineStr">
        <is>
          <t>Riverside School</t>
        </is>
      </c>
      <c r="B8" s="11" t="inlineStr">
        <is>
          <t>Fire alarm inspection</t>
        </is>
      </c>
      <c r="C8" s="11" t="inlineStr">
        <is>
          <t>1 River Rd</t>
        </is>
      </c>
      <c r="D8" s="11" t="inlineStr">
        <is>
          <t>Anytown</t>
        </is>
      </c>
      <c r="E8" s="11" t="inlineStr">
        <is>
          <t>MI</t>
        </is>
      </c>
      <c r="F8" s="11" t="inlineStr">
        <is>
          <t>48000</t>
        </is>
      </c>
      <c r="G8" s="11" t="inlineStr">
        <is>
          <t>Head custodian</t>
        </is>
      </c>
      <c r="H8" s="11" t="inlineStr">
        <is>
          <t>555-0107</t>
        </is>
      </c>
      <c r="I8" s="11" t="inlineStr">
        <is>
          <t>custodian@example.com</t>
        </is>
      </c>
      <c r="J8" s="11" t="inlineStr">
        <is>
          <t>Yearly</t>
        </is>
      </c>
      <c r="K8" s="12" t="n">
        <v>46581</v>
      </c>
      <c r="L8" s="11" t="inlineStr">
        <is>
          <t>Tue</t>
        </is>
      </c>
      <c r="M8" s="11" t="inlineStr">
        <is>
          <t>08:00</t>
        </is>
      </c>
      <c r="N8" s="11" t="inlineStr">
        <is>
          <t>15:00</t>
        </is>
      </c>
      <c r="O8" s="11" t="inlineStr">
        <is>
          <t>School days</t>
        </is>
      </c>
      <c r="P8" s="11" t="n">
        <v>180</v>
      </c>
      <c r="Q8" s="11" t="n">
        <v>120</v>
      </c>
      <c r="R8" s="11" t="n">
        <v>2</v>
      </c>
      <c r="S8" s="11" t="inlineStr">
        <is>
          <t>Sam Ortiz</t>
        </is>
      </c>
      <c r="T8" s="12" t="inlineStr"/>
      <c r="U8" s="12" t="inlineStr"/>
      <c r="V8" s="11" t="inlineStr">
        <is>
          <t>Summer only</t>
        </is>
      </c>
    </row>
    <row r="9">
      <c r="A9" s="11" t="inlineStr">
        <is>
          <t>Lakeview Apartments</t>
        </is>
      </c>
      <c r="B9" s="11" t="inlineStr">
        <is>
          <t>Pest control</t>
        </is>
      </c>
      <c r="C9" s="11" t="inlineStr">
        <is>
          <t>900 Lake Shore</t>
        </is>
      </c>
      <c r="D9" s="11" t="inlineStr">
        <is>
          <t>Anytown</t>
        </is>
      </c>
      <c r="E9" s="11" t="inlineStr">
        <is>
          <t>MI</t>
        </is>
      </c>
      <c r="F9" s="11" t="inlineStr">
        <is>
          <t>48000</t>
        </is>
      </c>
      <c r="G9" s="11" t="inlineStr">
        <is>
          <t>Leasing office</t>
        </is>
      </c>
      <c r="H9" s="11" t="inlineStr">
        <is>
          <t>555-0108</t>
        </is>
      </c>
      <c r="I9" s="11" t="inlineStr">
        <is>
          <t>leasing@example.com</t>
        </is>
      </c>
      <c r="J9" s="11" t="inlineStr">
        <is>
          <t>Every 4 weeks</t>
        </is>
      </c>
      <c r="K9" s="12" t="n">
        <v>46331</v>
      </c>
      <c r="L9" s="11" t="inlineStr">
        <is>
          <t>Thu</t>
        </is>
      </c>
      <c r="M9" s="11" t="inlineStr">
        <is>
          <t>09:00</t>
        </is>
      </c>
      <c r="N9" s="11" t="inlineStr">
        <is>
          <t>16:00</t>
        </is>
      </c>
      <c r="O9" s="11" t="inlineStr">
        <is>
          <t>12:00-13:00</t>
        </is>
      </c>
      <c r="P9" s="11" t="n">
        <v>240</v>
      </c>
      <c r="Q9" s="11" t="n">
        <v>120</v>
      </c>
      <c r="R9" s="11" t="n">
        <v>2</v>
      </c>
      <c r="S9" s="11" t="inlineStr">
        <is>
          <t>Dana Ruiz</t>
        </is>
      </c>
      <c r="T9" s="12" t="inlineStr"/>
      <c r="U9" s="12" t="inlineStr"/>
      <c r="V9" s="11" t="inlineStr">
        <is>
          <t>2-person crew for the full building</t>
        </is>
      </c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2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2" t="n"/>
      <c r="U10" s="12" t="n"/>
      <c r="V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2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2" t="n"/>
      <c r="U11" s="12" t="n"/>
      <c r="V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2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2" t="n"/>
      <c r="U12" s="12" t="n"/>
      <c r="V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2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2" t="n"/>
      <c r="U13" s="12" t="n"/>
      <c r="V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2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2" t="n"/>
      <c r="U14" s="12" t="n"/>
      <c r="V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2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2" t="n"/>
      <c r="U15" s="12" t="n"/>
      <c r="V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2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2" t="n"/>
      <c r="U16" s="12" t="n"/>
      <c r="V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2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2" t="n"/>
      <c r="U17" s="12" t="n"/>
      <c r="V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2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2" t="n"/>
      <c r="U18" s="12" t="n"/>
      <c r="V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2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2" t="n"/>
      <c r="U19" s="12" t="n"/>
      <c r="V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2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2" t="n"/>
      <c r="U20" s="12" t="n"/>
      <c r="V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2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2" t="n"/>
      <c r="U21" s="12" t="n"/>
      <c r="V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2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2" t="n"/>
      <c r="U22" s="12" t="n"/>
      <c r="V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2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2" t="n"/>
      <c r="U23" s="12" t="n"/>
      <c r="V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2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2" t="n"/>
      <c r="U24" s="12" t="n"/>
      <c r="V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2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2" t="n"/>
      <c r="U25" s="12" t="n"/>
      <c r="V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2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2" t="n"/>
      <c r="U26" s="12" t="n"/>
      <c r="V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2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2" t="n"/>
      <c r="U27" s="12" t="n"/>
      <c r="V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2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2" t="n"/>
      <c r="U28" s="12" t="n"/>
      <c r="V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2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2" t="n"/>
      <c r="U29" s="12" t="n"/>
      <c r="V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2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2" t="n"/>
      <c r="U30" s="12" t="n"/>
      <c r="V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2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2" t="n"/>
      <c r="U31" s="12" t="n"/>
      <c r="V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2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2" t="n"/>
      <c r="U32" s="12" t="n"/>
      <c r="V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2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2" t="n"/>
      <c r="U33" s="12" t="n"/>
      <c r="V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2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2" t="n"/>
      <c r="U34" s="12" t="n"/>
      <c r="V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2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2" t="n"/>
      <c r="U35" s="12" t="n"/>
      <c r="V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2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2" t="n"/>
      <c r="U36" s="12" t="n"/>
      <c r="V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2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2" t="n"/>
      <c r="U37" s="12" t="n"/>
      <c r="V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2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2" t="n"/>
      <c r="U38" s="12" t="n"/>
      <c r="V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2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2" t="n"/>
      <c r="U39" s="12" t="n"/>
      <c r="V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2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2" t="n"/>
      <c r="U40" s="12" t="n"/>
      <c r="V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2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2" t="n"/>
      <c r="U41" s="12" t="n"/>
      <c r="V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2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2" t="n"/>
      <c r="U42" s="12" t="n"/>
      <c r="V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2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2" t="n"/>
      <c r="U43" s="12" t="n"/>
      <c r="V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2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2" t="n"/>
      <c r="U44" s="12" t="n"/>
      <c r="V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2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2" t="n"/>
      <c r="U45" s="12" t="n"/>
      <c r="V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2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2" t="n"/>
      <c r="U46" s="12" t="n"/>
      <c r="V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2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2" t="n"/>
      <c r="U47" s="12" t="n"/>
      <c r="V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2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2" t="n"/>
      <c r="U48" s="12" t="n"/>
      <c r="V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2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2" t="n"/>
      <c r="U49" s="12" t="n"/>
      <c r="V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2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2" t="n"/>
      <c r="U50" s="12" t="n"/>
      <c r="V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2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2" t="n"/>
      <c r="U51" s="12" t="n"/>
      <c r="V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2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2" t="n"/>
      <c r="U52" s="12" t="n"/>
      <c r="V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2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2" t="n"/>
      <c r="U53" s="12" t="n"/>
      <c r="V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2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2" t="n"/>
      <c r="U54" s="12" t="n"/>
      <c r="V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2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2" t="n"/>
      <c r="U55" s="12" t="n"/>
      <c r="V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2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2" t="n"/>
      <c r="U56" s="12" t="n"/>
      <c r="V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2" t="n"/>
      <c r="L57" s="11" t="n"/>
      <c r="M57" s="11" t="n"/>
      <c r="N57" s="11" t="n"/>
      <c r="O57" s="11" t="n"/>
      <c r="P57" s="11" t="n"/>
      <c r="Q57" s="11" t="n"/>
      <c r="R57" s="11" t="n"/>
      <c r="S57" s="11" t="n"/>
      <c r="T57" s="12" t="n"/>
      <c r="U57" s="12" t="n"/>
      <c r="V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2" t="n"/>
      <c r="L58" s="11" t="n"/>
      <c r="M58" s="11" t="n"/>
      <c r="N58" s="11" t="n"/>
      <c r="O58" s="11" t="n"/>
      <c r="P58" s="11" t="n"/>
      <c r="Q58" s="11" t="n"/>
      <c r="R58" s="11" t="n"/>
      <c r="S58" s="11" t="n"/>
      <c r="T58" s="12" t="n"/>
      <c r="U58" s="12" t="n"/>
      <c r="V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2" t="n"/>
      <c r="L59" s="11" t="n"/>
      <c r="M59" s="11" t="n"/>
      <c r="N59" s="11" t="n"/>
      <c r="O59" s="11" t="n"/>
      <c r="P59" s="11" t="n"/>
      <c r="Q59" s="11" t="n"/>
      <c r="R59" s="11" t="n"/>
      <c r="S59" s="11" t="n"/>
      <c r="T59" s="12" t="n"/>
      <c r="U59" s="12" t="n"/>
      <c r="V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2" t="n"/>
      <c r="L60" s="11" t="n"/>
      <c r="M60" s="11" t="n"/>
      <c r="N60" s="11" t="n"/>
      <c r="O60" s="11" t="n"/>
      <c r="P60" s="11" t="n"/>
      <c r="Q60" s="11" t="n"/>
      <c r="R60" s="11" t="n"/>
      <c r="S60" s="11" t="n"/>
      <c r="T60" s="12" t="n"/>
      <c r="U60" s="12" t="n"/>
      <c r="V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2" t="n"/>
      <c r="L61" s="11" t="n"/>
      <c r="M61" s="11" t="n"/>
      <c r="N61" s="11" t="n"/>
      <c r="O61" s="11" t="n"/>
      <c r="P61" s="11" t="n"/>
      <c r="Q61" s="11" t="n"/>
      <c r="R61" s="11" t="n"/>
      <c r="S61" s="11" t="n"/>
      <c r="T61" s="12" t="n"/>
      <c r="U61" s="12" t="n"/>
      <c r="V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2" t="n"/>
      <c r="L62" s="11" t="n"/>
      <c r="M62" s="11" t="n"/>
      <c r="N62" s="11" t="n"/>
      <c r="O62" s="11" t="n"/>
      <c r="P62" s="11" t="n"/>
      <c r="Q62" s="11" t="n"/>
      <c r="R62" s="11" t="n"/>
      <c r="S62" s="11" t="n"/>
      <c r="T62" s="12" t="n"/>
      <c r="U62" s="12" t="n"/>
      <c r="V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2" t="n"/>
      <c r="L63" s="11" t="n"/>
      <c r="M63" s="11" t="n"/>
      <c r="N63" s="11" t="n"/>
      <c r="O63" s="11" t="n"/>
      <c r="P63" s="11" t="n"/>
      <c r="Q63" s="11" t="n"/>
      <c r="R63" s="11" t="n"/>
      <c r="S63" s="11" t="n"/>
      <c r="T63" s="12" t="n"/>
      <c r="U63" s="12" t="n"/>
      <c r="V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2" t="n"/>
      <c r="L64" s="11" t="n"/>
      <c r="M64" s="11" t="n"/>
      <c r="N64" s="11" t="n"/>
      <c r="O64" s="11" t="n"/>
      <c r="P64" s="11" t="n"/>
      <c r="Q64" s="11" t="n"/>
      <c r="R64" s="11" t="n"/>
      <c r="S64" s="11" t="n"/>
      <c r="T64" s="12" t="n"/>
      <c r="U64" s="12" t="n"/>
      <c r="V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2" t="n"/>
      <c r="L65" s="11" t="n"/>
      <c r="M65" s="11" t="n"/>
      <c r="N65" s="11" t="n"/>
      <c r="O65" s="11" t="n"/>
      <c r="P65" s="11" t="n"/>
      <c r="Q65" s="11" t="n"/>
      <c r="R65" s="11" t="n"/>
      <c r="S65" s="11" t="n"/>
      <c r="T65" s="12" t="n"/>
      <c r="U65" s="12" t="n"/>
      <c r="V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2" t="n"/>
      <c r="L66" s="11" t="n"/>
      <c r="M66" s="11" t="n"/>
      <c r="N66" s="11" t="n"/>
      <c r="O66" s="11" t="n"/>
      <c r="P66" s="11" t="n"/>
      <c r="Q66" s="11" t="n"/>
      <c r="R66" s="11" t="n"/>
      <c r="S66" s="11" t="n"/>
      <c r="T66" s="12" t="n"/>
      <c r="U66" s="12" t="n"/>
      <c r="V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2" t="n"/>
      <c r="L67" s="11" t="n"/>
      <c r="M67" s="11" t="n"/>
      <c r="N67" s="11" t="n"/>
      <c r="O67" s="11" t="n"/>
      <c r="P67" s="11" t="n"/>
      <c r="Q67" s="11" t="n"/>
      <c r="R67" s="11" t="n"/>
      <c r="S67" s="11" t="n"/>
      <c r="T67" s="12" t="n"/>
      <c r="U67" s="12" t="n"/>
      <c r="V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2" t="n"/>
      <c r="L68" s="11" t="n"/>
      <c r="M68" s="11" t="n"/>
      <c r="N68" s="11" t="n"/>
      <c r="O68" s="11" t="n"/>
      <c r="P68" s="11" t="n"/>
      <c r="Q68" s="11" t="n"/>
      <c r="R68" s="11" t="n"/>
      <c r="S68" s="11" t="n"/>
      <c r="T68" s="12" t="n"/>
      <c r="U68" s="12" t="n"/>
      <c r="V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2" t="n"/>
      <c r="L69" s="11" t="n"/>
      <c r="M69" s="11" t="n"/>
      <c r="N69" s="11" t="n"/>
      <c r="O69" s="11" t="n"/>
      <c r="P69" s="11" t="n"/>
      <c r="Q69" s="11" t="n"/>
      <c r="R69" s="11" t="n"/>
      <c r="S69" s="11" t="n"/>
      <c r="T69" s="12" t="n"/>
      <c r="U69" s="12" t="n"/>
      <c r="V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2" t="n"/>
      <c r="L70" s="11" t="n"/>
      <c r="M70" s="11" t="n"/>
      <c r="N70" s="11" t="n"/>
      <c r="O70" s="11" t="n"/>
      <c r="P70" s="11" t="n"/>
      <c r="Q70" s="11" t="n"/>
      <c r="R70" s="11" t="n"/>
      <c r="S70" s="11" t="n"/>
      <c r="T70" s="12" t="n"/>
      <c r="U70" s="12" t="n"/>
      <c r="V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2" t="n"/>
      <c r="L71" s="11" t="n"/>
      <c r="M71" s="11" t="n"/>
      <c r="N71" s="11" t="n"/>
      <c r="O71" s="11" t="n"/>
      <c r="P71" s="11" t="n"/>
      <c r="Q71" s="11" t="n"/>
      <c r="R71" s="11" t="n"/>
      <c r="S71" s="11" t="n"/>
      <c r="T71" s="12" t="n"/>
      <c r="U71" s="12" t="n"/>
      <c r="V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2" t="n"/>
      <c r="L72" s="11" t="n"/>
      <c r="M72" s="11" t="n"/>
      <c r="N72" s="11" t="n"/>
      <c r="O72" s="11" t="n"/>
      <c r="P72" s="11" t="n"/>
      <c r="Q72" s="11" t="n"/>
      <c r="R72" s="11" t="n"/>
      <c r="S72" s="11" t="n"/>
      <c r="T72" s="12" t="n"/>
      <c r="U72" s="12" t="n"/>
      <c r="V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2" t="n"/>
      <c r="L73" s="11" t="n"/>
      <c r="M73" s="11" t="n"/>
      <c r="N73" s="11" t="n"/>
      <c r="O73" s="11" t="n"/>
      <c r="P73" s="11" t="n"/>
      <c r="Q73" s="11" t="n"/>
      <c r="R73" s="11" t="n"/>
      <c r="S73" s="11" t="n"/>
      <c r="T73" s="12" t="n"/>
      <c r="U73" s="12" t="n"/>
      <c r="V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2" t="n"/>
      <c r="L74" s="11" t="n"/>
      <c r="M74" s="11" t="n"/>
      <c r="N74" s="11" t="n"/>
      <c r="O74" s="11" t="n"/>
      <c r="P74" s="11" t="n"/>
      <c r="Q74" s="11" t="n"/>
      <c r="R74" s="11" t="n"/>
      <c r="S74" s="11" t="n"/>
      <c r="T74" s="12" t="n"/>
      <c r="U74" s="12" t="n"/>
      <c r="V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2" t="n"/>
      <c r="L75" s="11" t="n"/>
      <c r="M75" s="11" t="n"/>
      <c r="N75" s="11" t="n"/>
      <c r="O75" s="11" t="n"/>
      <c r="P75" s="11" t="n"/>
      <c r="Q75" s="11" t="n"/>
      <c r="R75" s="11" t="n"/>
      <c r="S75" s="11" t="n"/>
      <c r="T75" s="12" t="n"/>
      <c r="U75" s="12" t="n"/>
      <c r="V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2" t="n"/>
      <c r="L76" s="11" t="n"/>
      <c r="M76" s="11" t="n"/>
      <c r="N76" s="11" t="n"/>
      <c r="O76" s="11" t="n"/>
      <c r="P76" s="11" t="n"/>
      <c r="Q76" s="11" t="n"/>
      <c r="R76" s="11" t="n"/>
      <c r="S76" s="11" t="n"/>
      <c r="T76" s="12" t="n"/>
      <c r="U76" s="12" t="n"/>
      <c r="V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2" t="n"/>
      <c r="L77" s="11" t="n"/>
      <c r="M77" s="11" t="n"/>
      <c r="N77" s="11" t="n"/>
      <c r="O77" s="11" t="n"/>
      <c r="P77" s="11" t="n"/>
      <c r="Q77" s="11" t="n"/>
      <c r="R77" s="11" t="n"/>
      <c r="S77" s="11" t="n"/>
      <c r="T77" s="12" t="n"/>
      <c r="U77" s="12" t="n"/>
      <c r="V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2" t="n"/>
      <c r="L78" s="11" t="n"/>
      <c r="M78" s="11" t="n"/>
      <c r="N78" s="11" t="n"/>
      <c r="O78" s="11" t="n"/>
      <c r="P78" s="11" t="n"/>
      <c r="Q78" s="11" t="n"/>
      <c r="R78" s="11" t="n"/>
      <c r="S78" s="11" t="n"/>
      <c r="T78" s="12" t="n"/>
      <c r="U78" s="12" t="n"/>
      <c r="V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2" t="n"/>
      <c r="L79" s="11" t="n"/>
      <c r="M79" s="11" t="n"/>
      <c r="N79" s="11" t="n"/>
      <c r="O79" s="11" t="n"/>
      <c r="P79" s="11" t="n"/>
      <c r="Q79" s="11" t="n"/>
      <c r="R79" s="11" t="n"/>
      <c r="S79" s="11" t="n"/>
      <c r="T79" s="12" t="n"/>
      <c r="U79" s="12" t="n"/>
      <c r="V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2" t="n"/>
      <c r="L80" s="11" t="n"/>
      <c r="M80" s="11" t="n"/>
      <c r="N80" s="11" t="n"/>
      <c r="O80" s="11" t="n"/>
      <c r="P80" s="11" t="n"/>
      <c r="Q80" s="11" t="n"/>
      <c r="R80" s="11" t="n"/>
      <c r="S80" s="11" t="n"/>
      <c r="T80" s="12" t="n"/>
      <c r="U80" s="12" t="n"/>
      <c r="V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2" t="n"/>
      <c r="L81" s="11" t="n"/>
      <c r="M81" s="11" t="n"/>
      <c r="N81" s="11" t="n"/>
      <c r="O81" s="11" t="n"/>
      <c r="P81" s="11" t="n"/>
      <c r="Q81" s="11" t="n"/>
      <c r="R81" s="11" t="n"/>
      <c r="S81" s="11" t="n"/>
      <c r="T81" s="12" t="n"/>
      <c r="U81" s="12" t="n"/>
      <c r="V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2" t="n"/>
      <c r="L82" s="11" t="n"/>
      <c r="M82" s="11" t="n"/>
      <c r="N82" s="11" t="n"/>
      <c r="O82" s="11" t="n"/>
      <c r="P82" s="11" t="n"/>
      <c r="Q82" s="11" t="n"/>
      <c r="R82" s="11" t="n"/>
      <c r="S82" s="11" t="n"/>
      <c r="T82" s="12" t="n"/>
      <c r="U82" s="12" t="n"/>
      <c r="V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2" t="n"/>
      <c r="L83" s="11" t="n"/>
      <c r="M83" s="11" t="n"/>
      <c r="N83" s="11" t="n"/>
      <c r="O83" s="11" t="n"/>
      <c r="P83" s="11" t="n"/>
      <c r="Q83" s="11" t="n"/>
      <c r="R83" s="11" t="n"/>
      <c r="S83" s="11" t="n"/>
      <c r="T83" s="12" t="n"/>
      <c r="U83" s="12" t="n"/>
      <c r="V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2" t="n"/>
      <c r="L84" s="11" t="n"/>
      <c r="M84" s="11" t="n"/>
      <c r="N84" s="11" t="n"/>
      <c r="O84" s="11" t="n"/>
      <c r="P84" s="11" t="n"/>
      <c r="Q84" s="11" t="n"/>
      <c r="R84" s="11" t="n"/>
      <c r="S84" s="11" t="n"/>
      <c r="T84" s="12" t="n"/>
      <c r="U84" s="12" t="n"/>
      <c r="V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2" t="n"/>
      <c r="L85" s="11" t="n"/>
      <c r="M85" s="11" t="n"/>
      <c r="N85" s="11" t="n"/>
      <c r="O85" s="11" t="n"/>
      <c r="P85" s="11" t="n"/>
      <c r="Q85" s="11" t="n"/>
      <c r="R85" s="11" t="n"/>
      <c r="S85" s="11" t="n"/>
      <c r="T85" s="12" t="n"/>
      <c r="U85" s="12" t="n"/>
      <c r="V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2" t="n"/>
      <c r="L86" s="11" t="n"/>
      <c r="M86" s="11" t="n"/>
      <c r="N86" s="11" t="n"/>
      <c r="O86" s="11" t="n"/>
      <c r="P86" s="11" t="n"/>
      <c r="Q86" s="11" t="n"/>
      <c r="R86" s="11" t="n"/>
      <c r="S86" s="11" t="n"/>
      <c r="T86" s="12" t="n"/>
      <c r="U86" s="12" t="n"/>
      <c r="V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2" t="n"/>
      <c r="L87" s="11" t="n"/>
      <c r="M87" s="11" t="n"/>
      <c r="N87" s="11" t="n"/>
      <c r="O87" s="11" t="n"/>
      <c r="P87" s="11" t="n"/>
      <c r="Q87" s="11" t="n"/>
      <c r="R87" s="11" t="n"/>
      <c r="S87" s="11" t="n"/>
      <c r="T87" s="12" t="n"/>
      <c r="U87" s="12" t="n"/>
      <c r="V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2" t="n"/>
      <c r="L88" s="11" t="n"/>
      <c r="M88" s="11" t="n"/>
      <c r="N88" s="11" t="n"/>
      <c r="O88" s="11" t="n"/>
      <c r="P88" s="11" t="n"/>
      <c r="Q88" s="11" t="n"/>
      <c r="R88" s="11" t="n"/>
      <c r="S88" s="11" t="n"/>
      <c r="T88" s="12" t="n"/>
      <c r="U88" s="12" t="n"/>
      <c r="V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2" t="n"/>
      <c r="L89" s="11" t="n"/>
      <c r="M89" s="11" t="n"/>
      <c r="N89" s="11" t="n"/>
      <c r="O89" s="11" t="n"/>
      <c r="P89" s="11" t="n"/>
      <c r="Q89" s="11" t="n"/>
      <c r="R89" s="11" t="n"/>
      <c r="S89" s="11" t="n"/>
      <c r="T89" s="12" t="n"/>
      <c r="U89" s="12" t="n"/>
      <c r="V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2" t="n"/>
      <c r="L90" s="11" t="n"/>
      <c r="M90" s="11" t="n"/>
      <c r="N90" s="11" t="n"/>
      <c r="O90" s="11" t="n"/>
      <c r="P90" s="11" t="n"/>
      <c r="Q90" s="11" t="n"/>
      <c r="R90" s="11" t="n"/>
      <c r="S90" s="11" t="n"/>
      <c r="T90" s="12" t="n"/>
      <c r="U90" s="12" t="n"/>
      <c r="V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2" t="n"/>
      <c r="L91" s="11" t="n"/>
      <c r="M91" s="11" t="n"/>
      <c r="N91" s="11" t="n"/>
      <c r="O91" s="11" t="n"/>
      <c r="P91" s="11" t="n"/>
      <c r="Q91" s="11" t="n"/>
      <c r="R91" s="11" t="n"/>
      <c r="S91" s="11" t="n"/>
      <c r="T91" s="12" t="n"/>
      <c r="U91" s="12" t="n"/>
      <c r="V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2" t="n"/>
      <c r="L92" s="11" t="n"/>
      <c r="M92" s="11" t="n"/>
      <c r="N92" s="11" t="n"/>
      <c r="O92" s="11" t="n"/>
      <c r="P92" s="11" t="n"/>
      <c r="Q92" s="11" t="n"/>
      <c r="R92" s="11" t="n"/>
      <c r="S92" s="11" t="n"/>
      <c r="T92" s="12" t="n"/>
      <c r="U92" s="12" t="n"/>
      <c r="V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2" t="n"/>
      <c r="L93" s="11" t="n"/>
      <c r="M93" s="11" t="n"/>
      <c r="N93" s="11" t="n"/>
      <c r="O93" s="11" t="n"/>
      <c r="P93" s="11" t="n"/>
      <c r="Q93" s="11" t="n"/>
      <c r="R93" s="11" t="n"/>
      <c r="S93" s="11" t="n"/>
      <c r="T93" s="12" t="n"/>
      <c r="U93" s="12" t="n"/>
      <c r="V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2" t="n"/>
      <c r="L94" s="11" t="n"/>
      <c r="M94" s="11" t="n"/>
      <c r="N94" s="11" t="n"/>
      <c r="O94" s="11" t="n"/>
      <c r="P94" s="11" t="n"/>
      <c r="Q94" s="11" t="n"/>
      <c r="R94" s="11" t="n"/>
      <c r="S94" s="11" t="n"/>
      <c r="T94" s="12" t="n"/>
      <c r="U94" s="12" t="n"/>
      <c r="V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2" t="n"/>
      <c r="L95" s="11" t="n"/>
      <c r="M95" s="11" t="n"/>
      <c r="N95" s="11" t="n"/>
      <c r="O95" s="11" t="n"/>
      <c r="P95" s="11" t="n"/>
      <c r="Q95" s="11" t="n"/>
      <c r="R95" s="11" t="n"/>
      <c r="S95" s="11" t="n"/>
      <c r="T95" s="12" t="n"/>
      <c r="U95" s="12" t="n"/>
      <c r="V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2" t="n"/>
      <c r="L96" s="11" t="n"/>
      <c r="M96" s="11" t="n"/>
      <c r="N96" s="11" t="n"/>
      <c r="O96" s="11" t="n"/>
      <c r="P96" s="11" t="n"/>
      <c r="Q96" s="11" t="n"/>
      <c r="R96" s="11" t="n"/>
      <c r="S96" s="11" t="n"/>
      <c r="T96" s="12" t="n"/>
      <c r="U96" s="12" t="n"/>
      <c r="V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2" t="n"/>
      <c r="L97" s="11" t="n"/>
      <c r="M97" s="11" t="n"/>
      <c r="N97" s="11" t="n"/>
      <c r="O97" s="11" t="n"/>
      <c r="P97" s="11" t="n"/>
      <c r="Q97" s="11" t="n"/>
      <c r="R97" s="11" t="n"/>
      <c r="S97" s="11" t="n"/>
      <c r="T97" s="12" t="n"/>
      <c r="U97" s="12" t="n"/>
      <c r="V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2" t="n"/>
      <c r="L98" s="11" t="n"/>
      <c r="M98" s="11" t="n"/>
      <c r="N98" s="11" t="n"/>
      <c r="O98" s="11" t="n"/>
      <c r="P98" s="11" t="n"/>
      <c r="Q98" s="11" t="n"/>
      <c r="R98" s="11" t="n"/>
      <c r="S98" s="11" t="n"/>
      <c r="T98" s="12" t="n"/>
      <c r="U98" s="12" t="n"/>
      <c r="V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2" t="n"/>
      <c r="L99" s="11" t="n"/>
      <c r="M99" s="11" t="n"/>
      <c r="N99" s="11" t="n"/>
      <c r="O99" s="11" t="n"/>
      <c r="P99" s="11" t="n"/>
      <c r="Q99" s="11" t="n"/>
      <c r="R99" s="11" t="n"/>
      <c r="S99" s="11" t="n"/>
      <c r="T99" s="12" t="n"/>
      <c r="U99" s="12" t="n"/>
      <c r="V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2" t="n"/>
      <c r="L100" s="11" t="n"/>
      <c r="M100" s="11" t="n"/>
      <c r="N100" s="11" t="n"/>
      <c r="O100" s="11" t="n"/>
      <c r="P100" s="11" t="n"/>
      <c r="Q100" s="11" t="n"/>
      <c r="R100" s="11" t="n"/>
      <c r="S100" s="11" t="n"/>
      <c r="T100" s="12" t="n"/>
      <c r="U100" s="12" t="n"/>
      <c r="V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2" t="n"/>
      <c r="L101" s="11" t="n"/>
      <c r="M101" s="11" t="n"/>
      <c r="N101" s="11" t="n"/>
      <c r="O101" s="11" t="n"/>
      <c r="P101" s="11" t="n"/>
      <c r="Q101" s="11" t="n"/>
      <c r="R101" s="11" t="n"/>
      <c r="S101" s="11" t="n"/>
      <c r="T101" s="12" t="n"/>
      <c r="U101" s="12" t="n"/>
      <c r="V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2" t="n"/>
      <c r="L102" s="11" t="n"/>
      <c r="M102" s="11" t="n"/>
      <c r="N102" s="11" t="n"/>
      <c r="O102" s="11" t="n"/>
      <c r="P102" s="11" t="n"/>
      <c r="Q102" s="11" t="n"/>
      <c r="R102" s="11" t="n"/>
      <c r="S102" s="11" t="n"/>
      <c r="T102" s="12" t="n"/>
      <c r="U102" s="12" t="n"/>
      <c r="V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2" t="n"/>
      <c r="L103" s="11" t="n"/>
      <c r="M103" s="11" t="n"/>
      <c r="N103" s="11" t="n"/>
      <c r="O103" s="11" t="n"/>
      <c r="P103" s="11" t="n"/>
      <c r="Q103" s="11" t="n"/>
      <c r="R103" s="11" t="n"/>
      <c r="S103" s="11" t="n"/>
      <c r="T103" s="12" t="n"/>
      <c r="U103" s="12" t="n"/>
      <c r="V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2" t="n"/>
      <c r="L104" s="11" t="n"/>
      <c r="M104" s="11" t="n"/>
      <c r="N104" s="11" t="n"/>
      <c r="O104" s="11" t="n"/>
      <c r="P104" s="11" t="n"/>
      <c r="Q104" s="11" t="n"/>
      <c r="R104" s="11" t="n"/>
      <c r="S104" s="11" t="n"/>
      <c r="T104" s="12" t="n"/>
      <c r="U104" s="12" t="n"/>
      <c r="V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2" t="n"/>
      <c r="L105" s="11" t="n"/>
      <c r="M105" s="11" t="n"/>
      <c r="N105" s="11" t="n"/>
      <c r="O105" s="11" t="n"/>
      <c r="P105" s="11" t="n"/>
      <c r="Q105" s="11" t="n"/>
      <c r="R105" s="11" t="n"/>
      <c r="S105" s="11" t="n"/>
      <c r="T105" s="12" t="n"/>
      <c r="U105" s="12" t="n"/>
      <c r="V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2" t="n"/>
      <c r="L106" s="11" t="n"/>
      <c r="M106" s="11" t="n"/>
      <c r="N106" s="11" t="n"/>
      <c r="O106" s="11" t="n"/>
      <c r="P106" s="11" t="n"/>
      <c r="Q106" s="11" t="n"/>
      <c r="R106" s="11" t="n"/>
      <c r="S106" s="11" t="n"/>
      <c r="T106" s="12" t="n"/>
      <c r="U106" s="12" t="n"/>
      <c r="V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2" t="n"/>
      <c r="L107" s="11" t="n"/>
      <c r="M107" s="11" t="n"/>
      <c r="N107" s="11" t="n"/>
      <c r="O107" s="11" t="n"/>
      <c r="P107" s="11" t="n"/>
      <c r="Q107" s="11" t="n"/>
      <c r="R107" s="11" t="n"/>
      <c r="S107" s="11" t="n"/>
      <c r="T107" s="12" t="n"/>
      <c r="U107" s="12" t="n"/>
      <c r="V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12" t="n"/>
      <c r="L108" s="11" t="n"/>
      <c r="M108" s="11" t="n"/>
      <c r="N108" s="11" t="n"/>
      <c r="O108" s="11" t="n"/>
      <c r="P108" s="11" t="n"/>
      <c r="Q108" s="11" t="n"/>
      <c r="R108" s="11" t="n"/>
      <c r="S108" s="11" t="n"/>
      <c r="T108" s="12" t="n"/>
      <c r="U108" s="12" t="n"/>
      <c r="V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2" t="n"/>
      <c r="L109" s="11" t="n"/>
      <c r="M109" s="11" t="n"/>
      <c r="N109" s="11" t="n"/>
      <c r="O109" s="11" t="n"/>
      <c r="P109" s="11" t="n"/>
      <c r="Q109" s="11" t="n"/>
      <c r="R109" s="11" t="n"/>
      <c r="S109" s="11" t="n"/>
      <c r="T109" s="12" t="n"/>
      <c r="U109" s="12" t="n"/>
      <c r="V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12" t="n"/>
      <c r="L110" s="11" t="n"/>
      <c r="M110" s="11" t="n"/>
      <c r="N110" s="11" t="n"/>
      <c r="O110" s="11" t="n"/>
      <c r="P110" s="11" t="n"/>
      <c r="Q110" s="11" t="n"/>
      <c r="R110" s="11" t="n"/>
      <c r="S110" s="11" t="n"/>
      <c r="T110" s="12" t="n"/>
      <c r="U110" s="12" t="n"/>
      <c r="V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2" t="n"/>
      <c r="L111" s="11" t="n"/>
      <c r="M111" s="11" t="n"/>
      <c r="N111" s="11" t="n"/>
      <c r="O111" s="11" t="n"/>
      <c r="P111" s="11" t="n"/>
      <c r="Q111" s="11" t="n"/>
      <c r="R111" s="11" t="n"/>
      <c r="S111" s="11" t="n"/>
      <c r="T111" s="12" t="n"/>
      <c r="U111" s="12" t="n"/>
      <c r="V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12" t="n"/>
      <c r="L112" s="11" t="n"/>
      <c r="M112" s="11" t="n"/>
      <c r="N112" s="11" t="n"/>
      <c r="O112" s="11" t="n"/>
      <c r="P112" s="11" t="n"/>
      <c r="Q112" s="11" t="n"/>
      <c r="R112" s="11" t="n"/>
      <c r="S112" s="11" t="n"/>
      <c r="T112" s="12" t="n"/>
      <c r="U112" s="12" t="n"/>
      <c r="V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2" t="n"/>
      <c r="L113" s="11" t="n"/>
      <c r="M113" s="11" t="n"/>
      <c r="N113" s="11" t="n"/>
      <c r="O113" s="11" t="n"/>
      <c r="P113" s="11" t="n"/>
      <c r="Q113" s="11" t="n"/>
      <c r="R113" s="11" t="n"/>
      <c r="S113" s="11" t="n"/>
      <c r="T113" s="12" t="n"/>
      <c r="U113" s="12" t="n"/>
      <c r="V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12" t="n"/>
      <c r="L114" s="11" t="n"/>
      <c r="M114" s="11" t="n"/>
      <c r="N114" s="11" t="n"/>
      <c r="O114" s="11" t="n"/>
      <c r="P114" s="11" t="n"/>
      <c r="Q114" s="11" t="n"/>
      <c r="R114" s="11" t="n"/>
      <c r="S114" s="11" t="n"/>
      <c r="T114" s="12" t="n"/>
      <c r="U114" s="12" t="n"/>
      <c r="V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2" t="n"/>
      <c r="L115" s="11" t="n"/>
      <c r="M115" s="11" t="n"/>
      <c r="N115" s="11" t="n"/>
      <c r="O115" s="11" t="n"/>
      <c r="P115" s="11" t="n"/>
      <c r="Q115" s="11" t="n"/>
      <c r="R115" s="11" t="n"/>
      <c r="S115" s="11" t="n"/>
      <c r="T115" s="12" t="n"/>
      <c r="U115" s="12" t="n"/>
      <c r="V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12" t="n"/>
      <c r="L116" s="11" t="n"/>
      <c r="M116" s="11" t="n"/>
      <c r="N116" s="11" t="n"/>
      <c r="O116" s="11" t="n"/>
      <c r="P116" s="11" t="n"/>
      <c r="Q116" s="11" t="n"/>
      <c r="R116" s="11" t="n"/>
      <c r="S116" s="11" t="n"/>
      <c r="T116" s="12" t="n"/>
      <c r="U116" s="12" t="n"/>
      <c r="V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2" t="n"/>
      <c r="L117" s="11" t="n"/>
      <c r="M117" s="11" t="n"/>
      <c r="N117" s="11" t="n"/>
      <c r="O117" s="11" t="n"/>
      <c r="P117" s="11" t="n"/>
      <c r="Q117" s="11" t="n"/>
      <c r="R117" s="11" t="n"/>
      <c r="S117" s="11" t="n"/>
      <c r="T117" s="12" t="n"/>
      <c r="U117" s="12" t="n"/>
      <c r="V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12" t="n"/>
      <c r="L118" s="11" t="n"/>
      <c r="M118" s="11" t="n"/>
      <c r="N118" s="11" t="n"/>
      <c r="O118" s="11" t="n"/>
      <c r="P118" s="11" t="n"/>
      <c r="Q118" s="11" t="n"/>
      <c r="R118" s="11" t="n"/>
      <c r="S118" s="11" t="n"/>
      <c r="T118" s="12" t="n"/>
      <c r="U118" s="12" t="n"/>
      <c r="V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2" t="n"/>
      <c r="L119" s="11" t="n"/>
      <c r="M119" s="11" t="n"/>
      <c r="N119" s="11" t="n"/>
      <c r="O119" s="11" t="n"/>
      <c r="P119" s="11" t="n"/>
      <c r="Q119" s="11" t="n"/>
      <c r="R119" s="11" t="n"/>
      <c r="S119" s="11" t="n"/>
      <c r="T119" s="12" t="n"/>
      <c r="U119" s="12" t="n"/>
      <c r="V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12" t="n"/>
      <c r="L120" s="11" t="n"/>
      <c r="M120" s="11" t="n"/>
      <c r="N120" s="11" t="n"/>
      <c r="O120" s="11" t="n"/>
      <c r="P120" s="11" t="n"/>
      <c r="Q120" s="11" t="n"/>
      <c r="R120" s="11" t="n"/>
      <c r="S120" s="11" t="n"/>
      <c r="T120" s="12" t="n"/>
      <c r="U120" s="12" t="n"/>
      <c r="V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2" t="n"/>
      <c r="L121" s="11" t="n"/>
      <c r="M121" s="11" t="n"/>
      <c r="N121" s="11" t="n"/>
      <c r="O121" s="11" t="n"/>
      <c r="P121" s="11" t="n"/>
      <c r="Q121" s="11" t="n"/>
      <c r="R121" s="11" t="n"/>
      <c r="S121" s="11" t="n"/>
      <c r="T121" s="12" t="n"/>
      <c r="U121" s="12" t="n"/>
      <c r="V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12" t="n"/>
      <c r="L122" s="11" t="n"/>
      <c r="M122" s="11" t="n"/>
      <c r="N122" s="11" t="n"/>
      <c r="O122" s="11" t="n"/>
      <c r="P122" s="11" t="n"/>
      <c r="Q122" s="11" t="n"/>
      <c r="R122" s="11" t="n"/>
      <c r="S122" s="11" t="n"/>
      <c r="T122" s="12" t="n"/>
      <c r="U122" s="12" t="n"/>
      <c r="V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2" t="n"/>
      <c r="L123" s="11" t="n"/>
      <c r="M123" s="11" t="n"/>
      <c r="N123" s="11" t="n"/>
      <c r="O123" s="11" t="n"/>
      <c r="P123" s="11" t="n"/>
      <c r="Q123" s="11" t="n"/>
      <c r="R123" s="11" t="n"/>
      <c r="S123" s="11" t="n"/>
      <c r="T123" s="12" t="n"/>
      <c r="U123" s="12" t="n"/>
      <c r="V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12" t="n"/>
      <c r="L124" s="11" t="n"/>
      <c r="M124" s="11" t="n"/>
      <c r="N124" s="11" t="n"/>
      <c r="O124" s="11" t="n"/>
      <c r="P124" s="11" t="n"/>
      <c r="Q124" s="11" t="n"/>
      <c r="R124" s="11" t="n"/>
      <c r="S124" s="11" t="n"/>
      <c r="T124" s="12" t="n"/>
      <c r="U124" s="12" t="n"/>
      <c r="V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2" t="n"/>
      <c r="L125" s="11" t="n"/>
      <c r="M125" s="11" t="n"/>
      <c r="N125" s="11" t="n"/>
      <c r="O125" s="11" t="n"/>
      <c r="P125" s="11" t="n"/>
      <c r="Q125" s="11" t="n"/>
      <c r="R125" s="11" t="n"/>
      <c r="S125" s="11" t="n"/>
      <c r="T125" s="12" t="n"/>
      <c r="U125" s="12" t="n"/>
      <c r="V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12" t="n"/>
      <c r="L126" s="11" t="n"/>
      <c r="M126" s="11" t="n"/>
      <c r="N126" s="11" t="n"/>
      <c r="O126" s="11" t="n"/>
      <c r="P126" s="11" t="n"/>
      <c r="Q126" s="11" t="n"/>
      <c r="R126" s="11" t="n"/>
      <c r="S126" s="11" t="n"/>
      <c r="T126" s="12" t="n"/>
      <c r="U126" s="12" t="n"/>
      <c r="V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2" t="n"/>
      <c r="L127" s="11" t="n"/>
      <c r="M127" s="11" t="n"/>
      <c r="N127" s="11" t="n"/>
      <c r="O127" s="11" t="n"/>
      <c r="P127" s="11" t="n"/>
      <c r="Q127" s="11" t="n"/>
      <c r="R127" s="11" t="n"/>
      <c r="S127" s="11" t="n"/>
      <c r="T127" s="12" t="n"/>
      <c r="U127" s="12" t="n"/>
      <c r="V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12" t="n"/>
      <c r="L128" s="11" t="n"/>
      <c r="M128" s="11" t="n"/>
      <c r="N128" s="11" t="n"/>
      <c r="O128" s="11" t="n"/>
      <c r="P128" s="11" t="n"/>
      <c r="Q128" s="11" t="n"/>
      <c r="R128" s="11" t="n"/>
      <c r="S128" s="11" t="n"/>
      <c r="T128" s="12" t="n"/>
      <c r="U128" s="12" t="n"/>
      <c r="V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2" t="n"/>
      <c r="L129" s="11" t="n"/>
      <c r="M129" s="11" t="n"/>
      <c r="N129" s="11" t="n"/>
      <c r="O129" s="11" t="n"/>
      <c r="P129" s="11" t="n"/>
      <c r="Q129" s="11" t="n"/>
      <c r="R129" s="11" t="n"/>
      <c r="S129" s="11" t="n"/>
      <c r="T129" s="12" t="n"/>
      <c r="U129" s="12" t="n"/>
      <c r="V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12" t="n"/>
      <c r="L130" s="11" t="n"/>
      <c r="M130" s="11" t="n"/>
      <c r="N130" s="11" t="n"/>
      <c r="O130" s="11" t="n"/>
      <c r="P130" s="11" t="n"/>
      <c r="Q130" s="11" t="n"/>
      <c r="R130" s="11" t="n"/>
      <c r="S130" s="11" t="n"/>
      <c r="T130" s="12" t="n"/>
      <c r="U130" s="12" t="n"/>
      <c r="V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2" t="n"/>
      <c r="L131" s="11" t="n"/>
      <c r="M131" s="11" t="n"/>
      <c r="N131" s="11" t="n"/>
      <c r="O131" s="11" t="n"/>
      <c r="P131" s="11" t="n"/>
      <c r="Q131" s="11" t="n"/>
      <c r="R131" s="11" t="n"/>
      <c r="S131" s="11" t="n"/>
      <c r="T131" s="12" t="n"/>
      <c r="U131" s="12" t="n"/>
      <c r="V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12" t="n"/>
      <c r="L132" s="11" t="n"/>
      <c r="M132" s="11" t="n"/>
      <c r="N132" s="11" t="n"/>
      <c r="O132" s="11" t="n"/>
      <c r="P132" s="11" t="n"/>
      <c r="Q132" s="11" t="n"/>
      <c r="R132" s="11" t="n"/>
      <c r="S132" s="11" t="n"/>
      <c r="T132" s="12" t="n"/>
      <c r="U132" s="12" t="n"/>
      <c r="V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2" t="n"/>
      <c r="L133" s="11" t="n"/>
      <c r="M133" s="11" t="n"/>
      <c r="N133" s="11" t="n"/>
      <c r="O133" s="11" t="n"/>
      <c r="P133" s="11" t="n"/>
      <c r="Q133" s="11" t="n"/>
      <c r="R133" s="11" t="n"/>
      <c r="S133" s="11" t="n"/>
      <c r="T133" s="12" t="n"/>
      <c r="U133" s="12" t="n"/>
      <c r="V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12" t="n"/>
      <c r="L134" s="11" t="n"/>
      <c r="M134" s="11" t="n"/>
      <c r="N134" s="11" t="n"/>
      <c r="O134" s="11" t="n"/>
      <c r="P134" s="11" t="n"/>
      <c r="Q134" s="11" t="n"/>
      <c r="R134" s="11" t="n"/>
      <c r="S134" s="11" t="n"/>
      <c r="T134" s="12" t="n"/>
      <c r="U134" s="12" t="n"/>
      <c r="V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2" t="n"/>
      <c r="L135" s="11" t="n"/>
      <c r="M135" s="11" t="n"/>
      <c r="N135" s="11" t="n"/>
      <c r="O135" s="11" t="n"/>
      <c r="P135" s="11" t="n"/>
      <c r="Q135" s="11" t="n"/>
      <c r="R135" s="11" t="n"/>
      <c r="S135" s="11" t="n"/>
      <c r="T135" s="12" t="n"/>
      <c r="U135" s="12" t="n"/>
      <c r="V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12" t="n"/>
      <c r="L136" s="11" t="n"/>
      <c r="M136" s="11" t="n"/>
      <c r="N136" s="11" t="n"/>
      <c r="O136" s="11" t="n"/>
      <c r="P136" s="11" t="n"/>
      <c r="Q136" s="11" t="n"/>
      <c r="R136" s="11" t="n"/>
      <c r="S136" s="11" t="n"/>
      <c r="T136" s="12" t="n"/>
      <c r="U136" s="12" t="n"/>
      <c r="V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2" t="n"/>
      <c r="L137" s="11" t="n"/>
      <c r="M137" s="11" t="n"/>
      <c r="N137" s="11" t="n"/>
      <c r="O137" s="11" t="n"/>
      <c r="P137" s="11" t="n"/>
      <c r="Q137" s="11" t="n"/>
      <c r="R137" s="11" t="n"/>
      <c r="S137" s="11" t="n"/>
      <c r="T137" s="12" t="n"/>
      <c r="U137" s="12" t="n"/>
      <c r="V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12" t="n"/>
      <c r="L138" s="11" t="n"/>
      <c r="M138" s="11" t="n"/>
      <c r="N138" s="11" t="n"/>
      <c r="O138" s="11" t="n"/>
      <c r="P138" s="11" t="n"/>
      <c r="Q138" s="11" t="n"/>
      <c r="R138" s="11" t="n"/>
      <c r="S138" s="11" t="n"/>
      <c r="T138" s="12" t="n"/>
      <c r="U138" s="12" t="n"/>
      <c r="V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2" t="n"/>
      <c r="L139" s="11" t="n"/>
      <c r="M139" s="11" t="n"/>
      <c r="N139" s="11" t="n"/>
      <c r="O139" s="11" t="n"/>
      <c r="P139" s="11" t="n"/>
      <c r="Q139" s="11" t="n"/>
      <c r="R139" s="11" t="n"/>
      <c r="S139" s="11" t="n"/>
      <c r="T139" s="12" t="n"/>
      <c r="U139" s="12" t="n"/>
      <c r="V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12" t="n"/>
      <c r="L140" s="11" t="n"/>
      <c r="M140" s="11" t="n"/>
      <c r="N140" s="11" t="n"/>
      <c r="O140" s="11" t="n"/>
      <c r="P140" s="11" t="n"/>
      <c r="Q140" s="11" t="n"/>
      <c r="R140" s="11" t="n"/>
      <c r="S140" s="11" t="n"/>
      <c r="T140" s="12" t="n"/>
      <c r="U140" s="12" t="n"/>
      <c r="V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2" t="n"/>
      <c r="L141" s="11" t="n"/>
      <c r="M141" s="11" t="n"/>
      <c r="N141" s="11" t="n"/>
      <c r="O141" s="11" t="n"/>
      <c r="P141" s="11" t="n"/>
      <c r="Q141" s="11" t="n"/>
      <c r="R141" s="11" t="n"/>
      <c r="S141" s="11" t="n"/>
      <c r="T141" s="12" t="n"/>
      <c r="U141" s="12" t="n"/>
      <c r="V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12" t="n"/>
      <c r="L142" s="11" t="n"/>
      <c r="M142" s="11" t="n"/>
      <c r="N142" s="11" t="n"/>
      <c r="O142" s="11" t="n"/>
      <c r="P142" s="11" t="n"/>
      <c r="Q142" s="11" t="n"/>
      <c r="R142" s="11" t="n"/>
      <c r="S142" s="11" t="n"/>
      <c r="T142" s="12" t="n"/>
      <c r="U142" s="12" t="n"/>
      <c r="V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2" t="n"/>
      <c r="L143" s="11" t="n"/>
      <c r="M143" s="11" t="n"/>
      <c r="N143" s="11" t="n"/>
      <c r="O143" s="11" t="n"/>
      <c r="P143" s="11" t="n"/>
      <c r="Q143" s="11" t="n"/>
      <c r="R143" s="11" t="n"/>
      <c r="S143" s="11" t="n"/>
      <c r="T143" s="12" t="n"/>
      <c r="U143" s="12" t="n"/>
      <c r="V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12" t="n"/>
      <c r="L144" s="11" t="n"/>
      <c r="M144" s="11" t="n"/>
      <c r="N144" s="11" t="n"/>
      <c r="O144" s="11" t="n"/>
      <c r="P144" s="11" t="n"/>
      <c r="Q144" s="11" t="n"/>
      <c r="R144" s="11" t="n"/>
      <c r="S144" s="11" t="n"/>
      <c r="T144" s="12" t="n"/>
      <c r="U144" s="12" t="n"/>
      <c r="V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2" t="n"/>
      <c r="L145" s="11" t="n"/>
      <c r="M145" s="11" t="n"/>
      <c r="N145" s="11" t="n"/>
      <c r="O145" s="11" t="n"/>
      <c r="P145" s="11" t="n"/>
      <c r="Q145" s="11" t="n"/>
      <c r="R145" s="11" t="n"/>
      <c r="S145" s="11" t="n"/>
      <c r="T145" s="12" t="n"/>
      <c r="U145" s="12" t="n"/>
      <c r="V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12" t="n"/>
      <c r="L146" s="11" t="n"/>
      <c r="M146" s="11" t="n"/>
      <c r="N146" s="11" t="n"/>
      <c r="O146" s="11" t="n"/>
      <c r="P146" s="11" t="n"/>
      <c r="Q146" s="11" t="n"/>
      <c r="R146" s="11" t="n"/>
      <c r="S146" s="11" t="n"/>
      <c r="T146" s="12" t="n"/>
      <c r="U146" s="12" t="n"/>
      <c r="V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2" t="n"/>
      <c r="L147" s="11" t="n"/>
      <c r="M147" s="11" t="n"/>
      <c r="N147" s="11" t="n"/>
      <c r="O147" s="11" t="n"/>
      <c r="P147" s="11" t="n"/>
      <c r="Q147" s="11" t="n"/>
      <c r="R147" s="11" t="n"/>
      <c r="S147" s="11" t="n"/>
      <c r="T147" s="12" t="n"/>
      <c r="U147" s="12" t="n"/>
      <c r="V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12" t="n"/>
      <c r="L148" s="11" t="n"/>
      <c r="M148" s="11" t="n"/>
      <c r="N148" s="11" t="n"/>
      <c r="O148" s="11" t="n"/>
      <c r="P148" s="11" t="n"/>
      <c r="Q148" s="11" t="n"/>
      <c r="R148" s="11" t="n"/>
      <c r="S148" s="11" t="n"/>
      <c r="T148" s="12" t="n"/>
      <c r="U148" s="12" t="n"/>
      <c r="V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2" t="n"/>
      <c r="L149" s="11" t="n"/>
      <c r="M149" s="11" t="n"/>
      <c r="N149" s="11" t="n"/>
      <c r="O149" s="11" t="n"/>
      <c r="P149" s="11" t="n"/>
      <c r="Q149" s="11" t="n"/>
      <c r="R149" s="11" t="n"/>
      <c r="S149" s="11" t="n"/>
      <c r="T149" s="12" t="n"/>
      <c r="U149" s="12" t="n"/>
      <c r="V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12" t="n"/>
      <c r="L150" s="11" t="n"/>
      <c r="M150" s="11" t="n"/>
      <c r="N150" s="11" t="n"/>
      <c r="O150" s="11" t="n"/>
      <c r="P150" s="11" t="n"/>
      <c r="Q150" s="11" t="n"/>
      <c r="R150" s="11" t="n"/>
      <c r="S150" s="11" t="n"/>
      <c r="T150" s="12" t="n"/>
      <c r="U150" s="12" t="n"/>
      <c r="V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2" t="n"/>
      <c r="L151" s="11" t="n"/>
      <c r="M151" s="11" t="n"/>
      <c r="N151" s="11" t="n"/>
      <c r="O151" s="11" t="n"/>
      <c r="P151" s="11" t="n"/>
      <c r="Q151" s="11" t="n"/>
      <c r="R151" s="11" t="n"/>
      <c r="S151" s="11" t="n"/>
      <c r="T151" s="12" t="n"/>
      <c r="U151" s="12" t="n"/>
      <c r="V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12" t="n"/>
      <c r="L152" s="11" t="n"/>
      <c r="M152" s="11" t="n"/>
      <c r="N152" s="11" t="n"/>
      <c r="O152" s="11" t="n"/>
      <c r="P152" s="11" t="n"/>
      <c r="Q152" s="11" t="n"/>
      <c r="R152" s="11" t="n"/>
      <c r="S152" s="11" t="n"/>
      <c r="T152" s="12" t="n"/>
      <c r="U152" s="12" t="n"/>
      <c r="V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2" t="n"/>
      <c r="L153" s="11" t="n"/>
      <c r="M153" s="11" t="n"/>
      <c r="N153" s="11" t="n"/>
      <c r="O153" s="11" t="n"/>
      <c r="P153" s="11" t="n"/>
      <c r="Q153" s="11" t="n"/>
      <c r="R153" s="11" t="n"/>
      <c r="S153" s="11" t="n"/>
      <c r="T153" s="12" t="n"/>
      <c r="U153" s="12" t="n"/>
      <c r="V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12" t="n"/>
      <c r="L154" s="11" t="n"/>
      <c r="M154" s="11" t="n"/>
      <c r="N154" s="11" t="n"/>
      <c r="O154" s="11" t="n"/>
      <c r="P154" s="11" t="n"/>
      <c r="Q154" s="11" t="n"/>
      <c r="R154" s="11" t="n"/>
      <c r="S154" s="11" t="n"/>
      <c r="T154" s="12" t="n"/>
      <c r="U154" s="12" t="n"/>
      <c r="V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12" t="n"/>
      <c r="L155" s="11" t="n"/>
      <c r="M155" s="11" t="n"/>
      <c r="N155" s="11" t="n"/>
      <c r="O155" s="11" t="n"/>
      <c r="P155" s="11" t="n"/>
      <c r="Q155" s="11" t="n"/>
      <c r="R155" s="11" t="n"/>
      <c r="S155" s="11" t="n"/>
      <c r="T155" s="12" t="n"/>
      <c r="U155" s="12" t="n"/>
      <c r="V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1" t="n"/>
      <c r="K156" s="12" t="n"/>
      <c r="L156" s="11" t="n"/>
      <c r="M156" s="11" t="n"/>
      <c r="N156" s="11" t="n"/>
      <c r="O156" s="11" t="n"/>
      <c r="P156" s="11" t="n"/>
      <c r="Q156" s="11" t="n"/>
      <c r="R156" s="11" t="n"/>
      <c r="S156" s="11" t="n"/>
      <c r="T156" s="12" t="n"/>
      <c r="U156" s="12" t="n"/>
      <c r="V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12" t="n"/>
      <c r="L157" s="11" t="n"/>
      <c r="M157" s="11" t="n"/>
      <c r="N157" s="11" t="n"/>
      <c r="O157" s="11" t="n"/>
      <c r="P157" s="11" t="n"/>
      <c r="Q157" s="11" t="n"/>
      <c r="R157" s="11" t="n"/>
      <c r="S157" s="11" t="n"/>
      <c r="T157" s="12" t="n"/>
      <c r="U157" s="12" t="n"/>
      <c r="V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1" t="n"/>
      <c r="K158" s="12" t="n"/>
      <c r="L158" s="11" t="n"/>
      <c r="M158" s="11" t="n"/>
      <c r="N158" s="11" t="n"/>
      <c r="O158" s="11" t="n"/>
      <c r="P158" s="11" t="n"/>
      <c r="Q158" s="11" t="n"/>
      <c r="R158" s="11" t="n"/>
      <c r="S158" s="11" t="n"/>
      <c r="T158" s="12" t="n"/>
      <c r="U158" s="12" t="n"/>
      <c r="V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12" t="n"/>
      <c r="L159" s="11" t="n"/>
      <c r="M159" s="11" t="n"/>
      <c r="N159" s="11" t="n"/>
      <c r="O159" s="11" t="n"/>
      <c r="P159" s="11" t="n"/>
      <c r="Q159" s="11" t="n"/>
      <c r="R159" s="11" t="n"/>
      <c r="S159" s="11" t="n"/>
      <c r="T159" s="12" t="n"/>
      <c r="U159" s="12" t="n"/>
      <c r="V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1" t="n"/>
      <c r="K160" s="12" t="n"/>
      <c r="L160" s="11" t="n"/>
      <c r="M160" s="11" t="n"/>
      <c r="N160" s="11" t="n"/>
      <c r="O160" s="11" t="n"/>
      <c r="P160" s="11" t="n"/>
      <c r="Q160" s="11" t="n"/>
      <c r="R160" s="11" t="n"/>
      <c r="S160" s="11" t="n"/>
      <c r="T160" s="12" t="n"/>
      <c r="U160" s="12" t="n"/>
      <c r="V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12" t="n"/>
      <c r="L161" s="11" t="n"/>
      <c r="M161" s="11" t="n"/>
      <c r="N161" s="11" t="n"/>
      <c r="O161" s="11" t="n"/>
      <c r="P161" s="11" t="n"/>
      <c r="Q161" s="11" t="n"/>
      <c r="R161" s="11" t="n"/>
      <c r="S161" s="11" t="n"/>
      <c r="T161" s="12" t="n"/>
      <c r="U161" s="12" t="n"/>
      <c r="V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1" t="n"/>
      <c r="K162" s="12" t="n"/>
      <c r="L162" s="11" t="n"/>
      <c r="M162" s="11" t="n"/>
      <c r="N162" s="11" t="n"/>
      <c r="O162" s="11" t="n"/>
      <c r="P162" s="11" t="n"/>
      <c r="Q162" s="11" t="n"/>
      <c r="R162" s="11" t="n"/>
      <c r="S162" s="11" t="n"/>
      <c r="T162" s="12" t="n"/>
      <c r="U162" s="12" t="n"/>
      <c r="V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12" t="n"/>
      <c r="L163" s="11" t="n"/>
      <c r="M163" s="11" t="n"/>
      <c r="N163" s="11" t="n"/>
      <c r="O163" s="11" t="n"/>
      <c r="P163" s="11" t="n"/>
      <c r="Q163" s="11" t="n"/>
      <c r="R163" s="11" t="n"/>
      <c r="S163" s="11" t="n"/>
      <c r="T163" s="12" t="n"/>
      <c r="U163" s="12" t="n"/>
      <c r="V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1" t="n"/>
      <c r="K164" s="12" t="n"/>
      <c r="L164" s="11" t="n"/>
      <c r="M164" s="11" t="n"/>
      <c r="N164" s="11" t="n"/>
      <c r="O164" s="11" t="n"/>
      <c r="P164" s="11" t="n"/>
      <c r="Q164" s="11" t="n"/>
      <c r="R164" s="11" t="n"/>
      <c r="S164" s="11" t="n"/>
      <c r="T164" s="12" t="n"/>
      <c r="U164" s="12" t="n"/>
      <c r="V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12" t="n"/>
      <c r="L165" s="11" t="n"/>
      <c r="M165" s="11" t="n"/>
      <c r="N165" s="11" t="n"/>
      <c r="O165" s="11" t="n"/>
      <c r="P165" s="11" t="n"/>
      <c r="Q165" s="11" t="n"/>
      <c r="R165" s="11" t="n"/>
      <c r="S165" s="11" t="n"/>
      <c r="T165" s="12" t="n"/>
      <c r="U165" s="12" t="n"/>
      <c r="V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1" t="n"/>
      <c r="K166" s="12" t="n"/>
      <c r="L166" s="11" t="n"/>
      <c r="M166" s="11" t="n"/>
      <c r="N166" s="11" t="n"/>
      <c r="O166" s="11" t="n"/>
      <c r="P166" s="11" t="n"/>
      <c r="Q166" s="11" t="n"/>
      <c r="R166" s="11" t="n"/>
      <c r="S166" s="11" t="n"/>
      <c r="T166" s="12" t="n"/>
      <c r="U166" s="12" t="n"/>
      <c r="V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12" t="n"/>
      <c r="L167" s="11" t="n"/>
      <c r="M167" s="11" t="n"/>
      <c r="N167" s="11" t="n"/>
      <c r="O167" s="11" t="n"/>
      <c r="P167" s="11" t="n"/>
      <c r="Q167" s="11" t="n"/>
      <c r="R167" s="11" t="n"/>
      <c r="S167" s="11" t="n"/>
      <c r="T167" s="12" t="n"/>
      <c r="U167" s="12" t="n"/>
      <c r="V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1" t="n"/>
      <c r="K168" s="12" t="n"/>
      <c r="L168" s="11" t="n"/>
      <c r="M168" s="11" t="n"/>
      <c r="N168" s="11" t="n"/>
      <c r="O168" s="11" t="n"/>
      <c r="P168" s="11" t="n"/>
      <c r="Q168" s="11" t="n"/>
      <c r="R168" s="11" t="n"/>
      <c r="S168" s="11" t="n"/>
      <c r="T168" s="12" t="n"/>
      <c r="U168" s="12" t="n"/>
      <c r="V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12" t="n"/>
      <c r="L169" s="11" t="n"/>
      <c r="M169" s="11" t="n"/>
      <c r="N169" s="11" t="n"/>
      <c r="O169" s="11" t="n"/>
      <c r="P169" s="11" t="n"/>
      <c r="Q169" s="11" t="n"/>
      <c r="R169" s="11" t="n"/>
      <c r="S169" s="11" t="n"/>
      <c r="T169" s="12" t="n"/>
      <c r="U169" s="12" t="n"/>
      <c r="V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1" t="n"/>
      <c r="K170" s="12" t="n"/>
      <c r="L170" s="11" t="n"/>
      <c r="M170" s="11" t="n"/>
      <c r="N170" s="11" t="n"/>
      <c r="O170" s="11" t="n"/>
      <c r="P170" s="11" t="n"/>
      <c r="Q170" s="11" t="n"/>
      <c r="R170" s="11" t="n"/>
      <c r="S170" s="11" t="n"/>
      <c r="T170" s="12" t="n"/>
      <c r="U170" s="12" t="n"/>
      <c r="V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12" t="n"/>
      <c r="L171" s="11" t="n"/>
      <c r="M171" s="11" t="n"/>
      <c r="N171" s="11" t="n"/>
      <c r="O171" s="11" t="n"/>
      <c r="P171" s="11" t="n"/>
      <c r="Q171" s="11" t="n"/>
      <c r="R171" s="11" t="n"/>
      <c r="S171" s="11" t="n"/>
      <c r="T171" s="12" t="n"/>
      <c r="U171" s="12" t="n"/>
      <c r="V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1" t="n"/>
      <c r="K172" s="12" t="n"/>
      <c r="L172" s="11" t="n"/>
      <c r="M172" s="11" t="n"/>
      <c r="N172" s="11" t="n"/>
      <c r="O172" s="11" t="n"/>
      <c r="P172" s="11" t="n"/>
      <c r="Q172" s="11" t="n"/>
      <c r="R172" s="11" t="n"/>
      <c r="S172" s="11" t="n"/>
      <c r="T172" s="12" t="n"/>
      <c r="U172" s="12" t="n"/>
      <c r="V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12" t="n"/>
      <c r="L173" s="11" t="n"/>
      <c r="M173" s="11" t="n"/>
      <c r="N173" s="11" t="n"/>
      <c r="O173" s="11" t="n"/>
      <c r="P173" s="11" t="n"/>
      <c r="Q173" s="11" t="n"/>
      <c r="R173" s="11" t="n"/>
      <c r="S173" s="11" t="n"/>
      <c r="T173" s="12" t="n"/>
      <c r="U173" s="12" t="n"/>
      <c r="V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1" t="n"/>
      <c r="K174" s="12" t="n"/>
      <c r="L174" s="11" t="n"/>
      <c r="M174" s="11" t="n"/>
      <c r="N174" s="11" t="n"/>
      <c r="O174" s="11" t="n"/>
      <c r="P174" s="11" t="n"/>
      <c r="Q174" s="11" t="n"/>
      <c r="R174" s="11" t="n"/>
      <c r="S174" s="11" t="n"/>
      <c r="T174" s="12" t="n"/>
      <c r="U174" s="12" t="n"/>
      <c r="V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12" t="n"/>
      <c r="L175" s="11" t="n"/>
      <c r="M175" s="11" t="n"/>
      <c r="N175" s="11" t="n"/>
      <c r="O175" s="11" t="n"/>
      <c r="P175" s="11" t="n"/>
      <c r="Q175" s="11" t="n"/>
      <c r="R175" s="11" t="n"/>
      <c r="S175" s="11" t="n"/>
      <c r="T175" s="12" t="n"/>
      <c r="U175" s="12" t="n"/>
      <c r="V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1" t="n"/>
      <c r="K176" s="12" t="n"/>
      <c r="L176" s="11" t="n"/>
      <c r="M176" s="11" t="n"/>
      <c r="N176" s="11" t="n"/>
      <c r="O176" s="11" t="n"/>
      <c r="P176" s="11" t="n"/>
      <c r="Q176" s="11" t="n"/>
      <c r="R176" s="11" t="n"/>
      <c r="S176" s="11" t="n"/>
      <c r="T176" s="12" t="n"/>
      <c r="U176" s="12" t="n"/>
      <c r="V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12" t="n"/>
      <c r="L177" s="11" t="n"/>
      <c r="M177" s="11" t="n"/>
      <c r="N177" s="11" t="n"/>
      <c r="O177" s="11" t="n"/>
      <c r="P177" s="11" t="n"/>
      <c r="Q177" s="11" t="n"/>
      <c r="R177" s="11" t="n"/>
      <c r="S177" s="11" t="n"/>
      <c r="T177" s="12" t="n"/>
      <c r="U177" s="12" t="n"/>
      <c r="V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1" t="n"/>
      <c r="K178" s="12" t="n"/>
      <c r="L178" s="11" t="n"/>
      <c r="M178" s="11" t="n"/>
      <c r="N178" s="11" t="n"/>
      <c r="O178" s="11" t="n"/>
      <c r="P178" s="11" t="n"/>
      <c r="Q178" s="11" t="n"/>
      <c r="R178" s="11" t="n"/>
      <c r="S178" s="11" t="n"/>
      <c r="T178" s="12" t="n"/>
      <c r="U178" s="12" t="n"/>
      <c r="V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12" t="n"/>
      <c r="L179" s="11" t="n"/>
      <c r="M179" s="11" t="n"/>
      <c r="N179" s="11" t="n"/>
      <c r="O179" s="11" t="n"/>
      <c r="P179" s="11" t="n"/>
      <c r="Q179" s="11" t="n"/>
      <c r="R179" s="11" t="n"/>
      <c r="S179" s="11" t="n"/>
      <c r="T179" s="12" t="n"/>
      <c r="U179" s="12" t="n"/>
      <c r="V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1" t="n"/>
      <c r="K180" s="12" t="n"/>
      <c r="L180" s="11" t="n"/>
      <c r="M180" s="11" t="n"/>
      <c r="N180" s="11" t="n"/>
      <c r="O180" s="11" t="n"/>
      <c r="P180" s="11" t="n"/>
      <c r="Q180" s="11" t="n"/>
      <c r="R180" s="11" t="n"/>
      <c r="S180" s="11" t="n"/>
      <c r="T180" s="12" t="n"/>
      <c r="U180" s="12" t="n"/>
      <c r="V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12" t="n"/>
      <c r="L181" s="11" t="n"/>
      <c r="M181" s="11" t="n"/>
      <c r="N181" s="11" t="n"/>
      <c r="O181" s="11" t="n"/>
      <c r="P181" s="11" t="n"/>
      <c r="Q181" s="11" t="n"/>
      <c r="R181" s="11" t="n"/>
      <c r="S181" s="11" t="n"/>
      <c r="T181" s="12" t="n"/>
      <c r="U181" s="12" t="n"/>
      <c r="V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1" t="n"/>
      <c r="K182" s="12" t="n"/>
      <c r="L182" s="11" t="n"/>
      <c r="M182" s="11" t="n"/>
      <c r="N182" s="11" t="n"/>
      <c r="O182" s="11" t="n"/>
      <c r="P182" s="11" t="n"/>
      <c r="Q182" s="11" t="n"/>
      <c r="R182" s="11" t="n"/>
      <c r="S182" s="11" t="n"/>
      <c r="T182" s="12" t="n"/>
      <c r="U182" s="12" t="n"/>
      <c r="V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12" t="n"/>
      <c r="L183" s="11" t="n"/>
      <c r="M183" s="11" t="n"/>
      <c r="N183" s="11" t="n"/>
      <c r="O183" s="11" t="n"/>
      <c r="P183" s="11" t="n"/>
      <c r="Q183" s="11" t="n"/>
      <c r="R183" s="11" t="n"/>
      <c r="S183" s="11" t="n"/>
      <c r="T183" s="12" t="n"/>
      <c r="U183" s="12" t="n"/>
      <c r="V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1" t="n"/>
      <c r="K184" s="12" t="n"/>
      <c r="L184" s="11" t="n"/>
      <c r="M184" s="11" t="n"/>
      <c r="N184" s="11" t="n"/>
      <c r="O184" s="11" t="n"/>
      <c r="P184" s="11" t="n"/>
      <c r="Q184" s="11" t="n"/>
      <c r="R184" s="11" t="n"/>
      <c r="S184" s="11" t="n"/>
      <c r="T184" s="12" t="n"/>
      <c r="U184" s="12" t="n"/>
      <c r="V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12" t="n"/>
      <c r="L185" s="11" t="n"/>
      <c r="M185" s="11" t="n"/>
      <c r="N185" s="11" t="n"/>
      <c r="O185" s="11" t="n"/>
      <c r="P185" s="11" t="n"/>
      <c r="Q185" s="11" t="n"/>
      <c r="R185" s="11" t="n"/>
      <c r="S185" s="11" t="n"/>
      <c r="T185" s="12" t="n"/>
      <c r="U185" s="12" t="n"/>
      <c r="V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1" t="n"/>
      <c r="K186" s="12" t="n"/>
      <c r="L186" s="11" t="n"/>
      <c r="M186" s="11" t="n"/>
      <c r="N186" s="11" t="n"/>
      <c r="O186" s="11" t="n"/>
      <c r="P186" s="11" t="n"/>
      <c r="Q186" s="11" t="n"/>
      <c r="R186" s="11" t="n"/>
      <c r="S186" s="11" t="n"/>
      <c r="T186" s="12" t="n"/>
      <c r="U186" s="12" t="n"/>
      <c r="V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12" t="n"/>
      <c r="L187" s="11" t="n"/>
      <c r="M187" s="11" t="n"/>
      <c r="N187" s="11" t="n"/>
      <c r="O187" s="11" t="n"/>
      <c r="P187" s="11" t="n"/>
      <c r="Q187" s="11" t="n"/>
      <c r="R187" s="11" t="n"/>
      <c r="S187" s="11" t="n"/>
      <c r="T187" s="12" t="n"/>
      <c r="U187" s="12" t="n"/>
      <c r="V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1" t="n"/>
      <c r="K188" s="12" t="n"/>
      <c r="L188" s="11" t="n"/>
      <c r="M188" s="11" t="n"/>
      <c r="N188" s="11" t="n"/>
      <c r="O188" s="11" t="n"/>
      <c r="P188" s="11" t="n"/>
      <c r="Q188" s="11" t="n"/>
      <c r="R188" s="11" t="n"/>
      <c r="S188" s="11" t="n"/>
      <c r="T188" s="12" t="n"/>
      <c r="U188" s="12" t="n"/>
      <c r="V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12" t="n"/>
      <c r="L189" s="11" t="n"/>
      <c r="M189" s="11" t="n"/>
      <c r="N189" s="11" t="n"/>
      <c r="O189" s="11" t="n"/>
      <c r="P189" s="11" t="n"/>
      <c r="Q189" s="11" t="n"/>
      <c r="R189" s="11" t="n"/>
      <c r="S189" s="11" t="n"/>
      <c r="T189" s="12" t="n"/>
      <c r="U189" s="12" t="n"/>
      <c r="V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1" t="n"/>
      <c r="K190" s="12" t="n"/>
      <c r="L190" s="11" t="n"/>
      <c r="M190" s="11" t="n"/>
      <c r="N190" s="11" t="n"/>
      <c r="O190" s="11" t="n"/>
      <c r="P190" s="11" t="n"/>
      <c r="Q190" s="11" t="n"/>
      <c r="R190" s="11" t="n"/>
      <c r="S190" s="11" t="n"/>
      <c r="T190" s="12" t="n"/>
      <c r="U190" s="12" t="n"/>
      <c r="V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12" t="n"/>
      <c r="L191" s="11" t="n"/>
      <c r="M191" s="11" t="n"/>
      <c r="N191" s="11" t="n"/>
      <c r="O191" s="11" t="n"/>
      <c r="P191" s="11" t="n"/>
      <c r="Q191" s="11" t="n"/>
      <c r="R191" s="11" t="n"/>
      <c r="S191" s="11" t="n"/>
      <c r="T191" s="12" t="n"/>
      <c r="U191" s="12" t="n"/>
      <c r="V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1" t="n"/>
      <c r="K192" s="12" t="n"/>
      <c r="L192" s="11" t="n"/>
      <c r="M192" s="11" t="n"/>
      <c r="N192" s="11" t="n"/>
      <c r="O192" s="11" t="n"/>
      <c r="P192" s="11" t="n"/>
      <c r="Q192" s="11" t="n"/>
      <c r="R192" s="11" t="n"/>
      <c r="S192" s="11" t="n"/>
      <c r="T192" s="12" t="n"/>
      <c r="U192" s="12" t="n"/>
      <c r="V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12" t="n"/>
      <c r="L193" s="11" t="n"/>
      <c r="M193" s="11" t="n"/>
      <c r="N193" s="11" t="n"/>
      <c r="O193" s="11" t="n"/>
      <c r="P193" s="11" t="n"/>
      <c r="Q193" s="11" t="n"/>
      <c r="R193" s="11" t="n"/>
      <c r="S193" s="11" t="n"/>
      <c r="T193" s="12" t="n"/>
      <c r="U193" s="12" t="n"/>
      <c r="V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1" t="n"/>
      <c r="K194" s="12" t="n"/>
      <c r="L194" s="11" t="n"/>
      <c r="M194" s="11" t="n"/>
      <c r="N194" s="11" t="n"/>
      <c r="O194" s="11" t="n"/>
      <c r="P194" s="11" t="n"/>
      <c r="Q194" s="11" t="n"/>
      <c r="R194" s="11" t="n"/>
      <c r="S194" s="11" t="n"/>
      <c r="T194" s="12" t="n"/>
      <c r="U194" s="12" t="n"/>
      <c r="V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12" t="n"/>
      <c r="L195" s="11" t="n"/>
      <c r="M195" s="11" t="n"/>
      <c r="N195" s="11" t="n"/>
      <c r="O195" s="11" t="n"/>
      <c r="P195" s="11" t="n"/>
      <c r="Q195" s="11" t="n"/>
      <c r="R195" s="11" t="n"/>
      <c r="S195" s="11" t="n"/>
      <c r="T195" s="12" t="n"/>
      <c r="U195" s="12" t="n"/>
      <c r="V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1" t="n"/>
      <c r="K196" s="12" t="n"/>
      <c r="L196" s="11" t="n"/>
      <c r="M196" s="11" t="n"/>
      <c r="N196" s="11" t="n"/>
      <c r="O196" s="11" t="n"/>
      <c r="P196" s="11" t="n"/>
      <c r="Q196" s="11" t="n"/>
      <c r="R196" s="11" t="n"/>
      <c r="S196" s="11" t="n"/>
      <c r="T196" s="12" t="n"/>
      <c r="U196" s="12" t="n"/>
      <c r="V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12" t="n"/>
      <c r="L197" s="11" t="n"/>
      <c r="M197" s="11" t="n"/>
      <c r="N197" s="11" t="n"/>
      <c r="O197" s="11" t="n"/>
      <c r="P197" s="11" t="n"/>
      <c r="Q197" s="11" t="n"/>
      <c r="R197" s="11" t="n"/>
      <c r="S197" s="11" t="n"/>
      <c r="T197" s="12" t="n"/>
      <c r="U197" s="12" t="n"/>
      <c r="V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1" t="n"/>
      <c r="K198" s="12" t="n"/>
      <c r="L198" s="11" t="n"/>
      <c r="M198" s="11" t="n"/>
      <c r="N198" s="11" t="n"/>
      <c r="O198" s="11" t="n"/>
      <c r="P198" s="11" t="n"/>
      <c r="Q198" s="11" t="n"/>
      <c r="R198" s="11" t="n"/>
      <c r="S198" s="11" t="n"/>
      <c r="T198" s="12" t="n"/>
      <c r="U198" s="12" t="n"/>
      <c r="V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12" t="n"/>
      <c r="L199" s="11" t="n"/>
      <c r="M199" s="11" t="n"/>
      <c r="N199" s="11" t="n"/>
      <c r="O199" s="11" t="n"/>
      <c r="P199" s="11" t="n"/>
      <c r="Q199" s="11" t="n"/>
      <c r="R199" s="11" t="n"/>
      <c r="S199" s="11" t="n"/>
      <c r="T199" s="12" t="n"/>
      <c r="U199" s="12" t="n"/>
      <c r="V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1" t="n"/>
      <c r="K200" s="12" t="n"/>
      <c r="L200" s="11" t="n"/>
      <c r="M200" s="11" t="n"/>
      <c r="N200" s="11" t="n"/>
      <c r="O200" s="11" t="n"/>
      <c r="P200" s="11" t="n"/>
      <c r="Q200" s="11" t="n"/>
      <c r="R200" s="11" t="n"/>
      <c r="S200" s="11" t="n"/>
      <c r="T200" s="12" t="n"/>
      <c r="U200" s="12" t="n"/>
      <c r="V200" s="11" t="n"/>
    </row>
  </sheetData>
  <autoFilter ref="A1:V9"/>
  <dataValidations count="2">
    <dataValidation sqref="J2:J500" showDropDown="0" showInputMessage="0" showErrorMessage="0" allowBlank="1" type="list">
      <formula1>"Weekly,Every 2 weeks,Every 3 weeks,Every 4 weeks,Monthly,Quarterly,Twice a year,Yearly,One-off"</formula1>
    </dataValidation>
    <dataValidation sqref="R2:R500" showDropDown="0" showInputMessage="0" showErrorMessage="0" allowBlank="1" type="list">
      <formula1>"1,2,3,4"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2026-10-26T16:20:45Z</dcterms:created>
  <dcterms:modified xmlns:dcterms="http://purl.org/dc/terms/" xmlns:xsi="http://www.w3.org/2001/XMLSchema-instance" xsi:type="dcterms:W3CDTF">2026-10-26T16:20:45Z</dcterms:modified>
</cp:coreProperties>
</file>